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ThisWorkbook" defaultThemeVersion="124226"/>
  <mc:AlternateContent xmlns:mc="http://schemas.openxmlformats.org/markup-compatibility/2006">
    <mc:Choice Requires="x15">
      <x15ac:absPath xmlns:x15ac="http://schemas.microsoft.com/office/spreadsheetml/2010/11/ac" url="H:\My Documents\VDA Website\VDA Provider SharePoint Site\Area Plan\"/>
    </mc:Choice>
  </mc:AlternateContent>
  <xr:revisionPtr revIDLastSave="0" documentId="13_ncr:1_{BE88F776-90B7-4607-93DC-A3D1CDB0DFCB}" xr6:coauthVersionLast="47" xr6:coauthVersionMax="47" xr10:uidLastSave="{00000000-0000-0000-0000-000000000000}"/>
  <bookViews>
    <workbookView xWindow="-108" yWindow="-108" windowWidth="23256" windowHeight="12456" xr2:uid="{00000000-000D-0000-FFFF-FFFF00000000}"/>
  </bookViews>
  <sheets>
    <sheet name="Instructions" sheetId="21" r:id="rId1"/>
    <sheet name="Change in Service Funding" sheetId="19" r:id="rId2"/>
    <sheet name="Summary Funding Change" sheetId="20" r:id="rId3"/>
  </sheets>
  <definedNames>
    <definedName name="_xlnm.Print_Area" localSheetId="1">'Change in Service Funding'!$A$1:$L$44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9" i="19" l="1"/>
  <c r="L31" i="19" l="1"/>
  <c r="L30" i="19"/>
  <c r="L28" i="19"/>
  <c r="L27" i="19"/>
  <c r="L26" i="19"/>
  <c r="L25" i="19"/>
  <c r="L23" i="19"/>
  <c r="L22" i="19"/>
  <c r="L21" i="19"/>
  <c r="L19" i="19"/>
  <c r="L18" i="19"/>
  <c r="L17" i="19"/>
  <c r="L15" i="19"/>
  <c r="L13" i="19"/>
  <c r="L12" i="19"/>
  <c r="L11" i="19"/>
  <c r="L10" i="19"/>
  <c r="L9" i="19"/>
  <c r="K40" i="19" l="1"/>
  <c r="J40" i="19"/>
  <c r="I40" i="19"/>
  <c r="H40" i="19"/>
  <c r="L8" i="19"/>
  <c r="L33" i="19"/>
  <c r="L32" i="19" l="1"/>
  <c r="A30" i="20"/>
  <c r="A46" i="19"/>
  <c r="J32" i="19" l="1"/>
  <c r="J39" i="19" s="1"/>
  <c r="E32" i="19"/>
  <c r="E39" i="19" s="1"/>
  <c r="J37" i="19" l="1"/>
  <c r="E37" i="19"/>
  <c r="K32" i="19"/>
  <c r="K39" i="19" s="1"/>
  <c r="F12" i="20" l="1"/>
  <c r="H12" i="20" s="1"/>
  <c r="F18" i="20" l="1"/>
  <c r="H18" i="20" s="1"/>
  <c r="B1" i="20"/>
  <c r="A1" i="20"/>
  <c r="F13" i="20"/>
  <c r="H13" i="20" s="1"/>
  <c r="F10" i="20"/>
  <c r="H10" i="20" s="1"/>
  <c r="H32" i="19" l="1"/>
  <c r="H39" i="19" s="1"/>
  <c r="F26" i="20"/>
  <c r="H26" i="20" s="1"/>
  <c r="F25" i="20"/>
  <c r="H25" i="20" s="1"/>
  <c r="C32" i="19"/>
  <c r="C39" i="19" s="1"/>
  <c r="D32" i="19"/>
  <c r="D39" i="19" s="1"/>
  <c r="F32" i="19"/>
  <c r="I32" i="19"/>
  <c r="I39" i="19" s="1"/>
  <c r="K37" i="19"/>
  <c r="F27" i="20"/>
  <c r="H27" i="20" s="1"/>
  <c r="F24" i="20"/>
  <c r="H24" i="20" s="1"/>
  <c r="F23" i="20"/>
  <c r="H23" i="20" s="1"/>
  <c r="F22" i="20"/>
  <c r="H22" i="20" s="1"/>
  <c r="F21" i="20"/>
  <c r="H21" i="20" s="1"/>
  <c r="F19" i="20"/>
  <c r="H19" i="20" s="1"/>
  <c r="F16" i="20"/>
  <c r="H16" i="20" s="1"/>
  <c r="F11" i="20"/>
  <c r="H11" i="20" s="1"/>
  <c r="F37" i="19" l="1"/>
  <c r="F39" i="19"/>
  <c r="D37" i="19"/>
  <c r="I37" i="19"/>
  <c r="C37" i="19"/>
  <c r="F14" i="20"/>
  <c r="H14" i="20" s="1"/>
  <c r="F9" i="20"/>
  <c r="H9" i="20" l="1"/>
  <c r="H1" i="19" s="1"/>
</calcChain>
</file>

<file path=xl/sharedStrings.xml><?xml version="1.0" encoding="utf-8"?>
<sst xmlns="http://schemas.openxmlformats.org/spreadsheetml/2006/main" count="124" uniqueCount="73">
  <si>
    <t>Funding Source</t>
  </si>
  <si>
    <t>Title III-B</t>
  </si>
  <si>
    <t>Title III-C(1)</t>
  </si>
  <si>
    <t>Title III-C(2)</t>
  </si>
  <si>
    <t>Title III-D</t>
  </si>
  <si>
    <t>Title III-E</t>
  </si>
  <si>
    <t>Other Non-Federal</t>
  </si>
  <si>
    <t>Fees</t>
  </si>
  <si>
    <t>Transportation</t>
  </si>
  <si>
    <t>Home Delivered Meals</t>
  </si>
  <si>
    <t>Total Cash</t>
  </si>
  <si>
    <t>In-Kind Amount</t>
  </si>
  <si>
    <t>Unit Cost</t>
  </si>
  <si>
    <t>Title VII - Ombudsman</t>
  </si>
  <si>
    <t>Title VII - Elder Abuse</t>
  </si>
  <si>
    <t>Ombudsman</t>
  </si>
  <si>
    <t>PSA:</t>
  </si>
  <si>
    <t>Community Based</t>
  </si>
  <si>
    <t>Voluntary Contributions</t>
  </si>
  <si>
    <t>Service Data:</t>
  </si>
  <si>
    <t>Unit Defined as:</t>
  </si>
  <si>
    <t>Planned Expenditures</t>
  </si>
  <si>
    <t>NSIP</t>
  </si>
  <si>
    <t>Define Here</t>
  </si>
  <si>
    <t>DMAS - Ombudsman</t>
  </si>
  <si>
    <t xml:space="preserve"> Total</t>
  </si>
  <si>
    <t>If the amendment is for Title III-E, complete the following</t>
  </si>
  <si>
    <t>Older Americans Act*</t>
  </si>
  <si>
    <t>Other Funds*</t>
  </si>
  <si>
    <t>Other Federal*</t>
  </si>
  <si>
    <t>*Funding categories differ based on the service, please refer to AMR for each service.</t>
  </si>
  <si>
    <t>Revised Budget</t>
  </si>
  <si>
    <t>Enter Service Name</t>
  </si>
  <si>
    <t>Supplemental Nutrition</t>
  </si>
  <si>
    <t>Other Federal</t>
  </si>
  <si>
    <t>Proposed Carryover Into Next Year</t>
  </si>
  <si>
    <t>Older Americans Act</t>
  </si>
  <si>
    <t>State General Funds</t>
  </si>
  <si>
    <t>State General Funds*</t>
  </si>
  <si>
    <t>Use this Form for Title III and Title III-E Transfer Requests</t>
  </si>
  <si>
    <t>Instructions</t>
  </si>
  <si>
    <t>Area Plan Budget Change Request Form</t>
  </si>
  <si>
    <t>Change in Service Funding</t>
  </si>
  <si>
    <t>Original Budget (Enter as Positive Numbers)</t>
  </si>
  <si>
    <t>Be sure to enter service units and persons served.  Please assess if the budget change will result in a change in the number of units or persons served.</t>
  </si>
  <si>
    <t>Summary Funding Change</t>
  </si>
  <si>
    <t>Sum of Planned Service Changes</t>
  </si>
  <si>
    <t>Information in the "Sum of Planned Service Changes" is pulled from the Change in Service Funding worksheet.</t>
  </si>
  <si>
    <t>Enter Only When New Funds Awarded or Deobligated</t>
  </si>
  <si>
    <t>The purpose of the Change in Service Funding worksheet is to request a contract amendment to the amount of funds originally budgeted in each service.  This includes all categories of funds:  federal, state, local, cash program income, in-kind and statistics such as service units and persons served.</t>
  </si>
  <si>
    <t>Use this Excel Workbook to submit Area Plan funding changes.</t>
  </si>
  <si>
    <t>In the second set of four columns on the right, enter how you would like the budget to appear.   If you need to change more than four services, please contact VDA.</t>
  </si>
  <si>
    <t>The Total column on the right should reflect the amount of the transfer request or additional funds to be used during the year, or additional funds carried over.  If this column is blank, you do not need to complete the 'Summary Funding Change' worksheet.</t>
  </si>
  <si>
    <t>If any cells appear red, additional information is required.</t>
  </si>
  <si>
    <t>Complete the 'Change in Service Funding' worksheet first, then complete the 'Summary Funding Change' worksheet.</t>
  </si>
  <si>
    <t>Enter information where the cell is blue or red.</t>
  </si>
  <si>
    <t>In the first set of four columns copy your current approved budget exactly how it appears on Area Plan budget worksheet.  Be sure to enter the service name.  Enter all funds from the original budget, not just the funds you want to change.  The Title III-B and C services must be listed in separate columns from Title III-E.  The reason we need all of the services funds listed is because we need to assess the overall impact the amendment change requested may have on the service.</t>
  </si>
  <si>
    <t>The purpose of the Summary Funding Change worksheet is to identify the change in federal and state general funds that will be used in this year's area plan and any projected carryover into the subsequent plan year.</t>
  </si>
  <si>
    <t>Enter information in the "Enter Only When New Funds Awarded or Deobligated" when VDA has made an announcement of additional funds or the need for a deobligation.</t>
  </si>
  <si>
    <t xml:space="preserve">Planned Units of Service </t>
  </si>
  <si>
    <t>Planned Persons Served</t>
  </si>
  <si>
    <t>Planned Persons Served with a Caregiver</t>
  </si>
  <si>
    <t>Planned Caregivers Served</t>
  </si>
  <si>
    <t>Planned Number of Caregivers Benefited</t>
  </si>
  <si>
    <t>PEASE READ THE INSTRUCTIONS TAB!</t>
  </si>
  <si>
    <t>Revised 1/30/2025</t>
  </si>
  <si>
    <t>In the column "Unencumbered Cash on Hand on 10/1/2X" enter the amount "Estimated Unencumbered Cash on Hand on 10/1/2X by fund as reflected on the Summary Page of the current approved budget OR from the audited Schedule A, "Unencumbered Funds on Hand September 30,202X plus the sum of 9/30/2X Remittance 'Balance' across the years - whichever is more recent.</t>
  </si>
  <si>
    <t>For federal funds, the amount in the "Proposed Carryover Into Next Year" column normally must be 10% or less than the amount of funds in next year's award.  If next year's funding allocations have not been provided, use this year's amount as an estimate.  For State General Funds, the amount in the "Proposed Carryover Into Next Year" column can not exceed the amount of funds awarded for the July 1, 202X through September 30, 202X period.</t>
  </si>
  <si>
    <t>Send this Workbook to DARS-DAS.</t>
  </si>
  <si>
    <t>Unencumbered Cash on Hand on 10/1/2X</t>
  </si>
  <si>
    <t>OAA General</t>
  </si>
  <si>
    <t>CCEVP</t>
  </si>
  <si>
    <t>Other Local Federal Funding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</si>
</sst>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quot;$&quot;#,##0.00"/>
    <numFmt numFmtId="165" formatCode="_(* #,##0_);_(* \(#,##0\);_(* &quot;-&quot;??_);_(@_)"/>
  </numFmts>
  <fonts count="26" x14ac:knownFonts="1">
    <font>
      <sz val="10"/>
      <name val="Arial"/>
    </font>
    <font>
      <sz val="10"/>
      <name val="Arial"/>
      <family val="2"/>
    </font>
    <font>
      <b/>
      <sz val="10"/>
      <name val="Arial"/>
      <family val="2"/>
    </font>
    <font>
      <sz val="10"/>
      <name val="Arial"/>
      <family val="2"/>
    </font>
    <font>
      <b/>
      <sz val="12"/>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62"/>
      <name val="Arial"/>
      <family val="2"/>
    </font>
    <font>
      <b/>
      <sz val="13"/>
      <color indexed="62"/>
      <name val="Arial"/>
      <family val="2"/>
    </font>
    <font>
      <b/>
      <sz val="11"/>
      <color indexed="62"/>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62"/>
      <name val="Cambria"/>
      <family val="2"/>
    </font>
    <font>
      <b/>
      <sz val="10"/>
      <color indexed="8"/>
      <name val="Arial"/>
      <family val="2"/>
    </font>
    <font>
      <sz val="10"/>
      <color indexed="10"/>
      <name val="Arial"/>
      <family val="2"/>
    </font>
    <font>
      <sz val="10"/>
      <name val="Arial"/>
      <family val="2"/>
    </font>
    <font>
      <sz val="10"/>
      <color theme="0"/>
      <name val="Arial"/>
      <family val="2"/>
    </font>
    <font>
      <b/>
      <sz val="10"/>
      <color theme="0"/>
      <name val="Arial"/>
      <family val="2"/>
    </font>
    <font>
      <b/>
      <i/>
      <sz val="10"/>
      <name val="Arial"/>
      <family val="2"/>
    </font>
  </fonts>
  <fills count="29">
    <fill>
      <patternFill patternType="none"/>
    </fill>
    <fill>
      <patternFill patternType="gray125"/>
    </fill>
    <fill>
      <patternFill patternType="solid">
        <fgColor indexed="9"/>
      </patternFill>
    </fill>
    <fill>
      <patternFill patternType="solid">
        <fgColor indexed="45"/>
      </patternFill>
    </fill>
    <fill>
      <patternFill patternType="solid">
        <fgColor indexed="26"/>
      </patternFill>
    </fill>
    <fill>
      <patternFill patternType="solid">
        <fgColor indexed="46"/>
      </patternFill>
    </fill>
    <fill>
      <patternFill patternType="solid">
        <fgColor indexed="27"/>
      </patternFill>
    </fill>
    <fill>
      <patternFill patternType="solid">
        <fgColor indexed="47"/>
      </patternFill>
    </fill>
    <fill>
      <patternFill patternType="solid">
        <fgColor indexed="22"/>
      </patternFill>
    </fill>
    <fill>
      <patternFill patternType="solid">
        <fgColor indexed="29"/>
      </patternFill>
    </fill>
    <fill>
      <patternFill patternType="solid">
        <fgColor indexed="11"/>
      </patternFill>
    </fill>
    <fill>
      <patternFill patternType="solid">
        <fgColor indexed="44"/>
      </patternFill>
    </fill>
    <fill>
      <patternFill patternType="solid">
        <fgColor indexed="51"/>
      </patternFill>
    </fill>
    <fill>
      <patternFill patternType="solid">
        <fgColor indexed="49"/>
      </patternFill>
    </fill>
    <fill>
      <patternFill patternType="solid">
        <fgColor indexed="5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42"/>
      </patternFill>
    </fill>
    <fill>
      <patternFill patternType="solid">
        <fgColor indexed="43"/>
      </patternFill>
    </fill>
    <fill>
      <patternFill patternType="solid">
        <fgColor indexed="22"/>
        <bgColor indexed="64"/>
      </patternFill>
    </fill>
    <fill>
      <patternFill patternType="solid">
        <fgColor indexed="63"/>
        <bgColor indexed="64"/>
      </patternFill>
    </fill>
    <fill>
      <patternFill patternType="solid">
        <fgColor indexed="41"/>
        <bgColor indexed="64"/>
      </patternFill>
    </fill>
    <fill>
      <patternFill patternType="solid">
        <fgColor rgb="FF333333"/>
        <bgColor indexed="64"/>
      </patternFill>
    </fill>
    <fill>
      <patternFill patternType="solid">
        <fgColor theme="0"/>
        <bgColor indexed="64"/>
      </patternFill>
    </fill>
    <fill>
      <patternFill patternType="solid">
        <fgColor rgb="FFCCFFFF"/>
        <bgColor indexed="64"/>
      </patternFill>
    </fill>
    <fill>
      <patternFill patternType="solid">
        <fgColor rgb="FF92D050"/>
        <bgColor indexed="64"/>
      </patternFill>
    </fill>
  </fills>
  <borders count="6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double">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double">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double">
        <color indexed="64"/>
      </left>
      <right style="medium">
        <color indexed="64"/>
      </right>
      <top style="medium">
        <color indexed="64"/>
      </top>
      <bottom/>
      <diagonal/>
    </border>
    <border>
      <left/>
      <right/>
      <top style="medium">
        <color auto="1"/>
      </top>
      <bottom/>
      <diagonal/>
    </border>
    <border>
      <left/>
      <right/>
      <top style="thin">
        <color indexed="64"/>
      </top>
      <bottom style="medium">
        <color auto="1"/>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double">
        <color indexed="64"/>
      </right>
      <top style="thin">
        <color indexed="64"/>
      </top>
      <bottom style="thin">
        <color indexed="64"/>
      </bottom>
      <diagonal/>
    </border>
    <border>
      <left style="medium">
        <color auto="1"/>
      </left>
      <right style="medium">
        <color auto="1"/>
      </right>
      <top/>
      <bottom style="medium">
        <color auto="1"/>
      </bottom>
      <diagonal/>
    </border>
    <border>
      <left style="thin">
        <color indexed="64"/>
      </left>
      <right style="medium">
        <color auto="1"/>
      </right>
      <top style="thin">
        <color indexed="64"/>
      </top>
      <bottom style="medium">
        <color indexed="64"/>
      </bottom>
      <diagonal/>
    </border>
    <border>
      <left style="thin">
        <color indexed="64"/>
      </left>
      <right style="medium">
        <color auto="1"/>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auto="1"/>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double">
        <color indexed="64"/>
      </right>
      <top style="thin">
        <color indexed="64"/>
      </top>
      <bottom/>
      <diagonal/>
    </border>
    <border>
      <left style="double">
        <color indexed="64"/>
      </left>
      <right style="medium">
        <color indexed="64"/>
      </right>
      <top style="medium">
        <color indexed="64"/>
      </top>
      <bottom style="medium">
        <color indexed="64"/>
      </bottom>
      <diagonal/>
    </border>
    <border>
      <left style="double">
        <color indexed="64"/>
      </left>
      <right style="medium">
        <color indexed="64"/>
      </right>
      <top style="medium">
        <color indexed="64"/>
      </top>
      <bottom style="thin">
        <color indexed="64"/>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6" fillId="13"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3" borderId="0" applyNumberFormat="0" applyBorder="0" applyAlignment="0" applyProtection="0"/>
    <xf numFmtId="0" fontId="6" fillId="18" borderId="0" applyNumberFormat="0" applyBorder="0" applyAlignment="0" applyProtection="0"/>
    <xf numFmtId="0" fontId="7" fillId="3" borderId="0" applyNumberFormat="0" applyBorder="0" applyAlignment="0" applyProtection="0"/>
    <xf numFmtId="0" fontId="8" fillId="2" borderId="1" applyNumberFormat="0" applyAlignment="0" applyProtection="0"/>
    <xf numFmtId="0" fontId="9" fillId="19" borderId="2" applyNumberFormat="0" applyAlignment="0" applyProtection="0"/>
    <xf numFmtId="0" fontId="10" fillId="0" borderId="0" applyNumberFormat="0" applyFill="0" applyBorder="0" applyAlignment="0" applyProtection="0"/>
    <xf numFmtId="0" fontId="11" fillId="20"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1" applyNumberFormat="0" applyAlignment="0" applyProtection="0"/>
    <xf numFmtId="0" fontId="16" fillId="0" borderId="6" applyNumberFormat="0" applyFill="0" applyAlignment="0" applyProtection="0"/>
    <xf numFmtId="0" fontId="17" fillId="21" borderId="0" applyNumberFormat="0" applyBorder="0" applyAlignment="0" applyProtection="0"/>
    <xf numFmtId="0" fontId="1" fillId="4" borderId="7" applyNumberFormat="0" applyFont="0" applyAlignment="0" applyProtection="0"/>
    <xf numFmtId="0" fontId="18" fillId="2"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xf numFmtId="43" fontId="22" fillId="0" borderId="0" applyFont="0" applyFill="0" applyBorder="0" applyAlignment="0" applyProtection="0"/>
  </cellStyleXfs>
  <cellXfs count="156">
    <xf numFmtId="0" fontId="0" fillId="0" borderId="0" xfId="0"/>
    <xf numFmtId="0" fontId="3" fillId="0" borderId="0" xfId="0" applyFont="1"/>
    <xf numFmtId="0" fontId="3" fillId="0" borderId="11" xfId="0" applyFont="1" applyBorder="1"/>
    <xf numFmtId="0" fontId="2" fillId="0" borderId="0" xfId="0" applyFont="1" applyAlignment="1">
      <alignment wrapText="1"/>
    </xf>
    <xf numFmtId="0" fontId="2" fillId="0" borderId="12" xfId="0" applyFont="1" applyBorder="1"/>
    <xf numFmtId="0" fontId="0" fillId="0" borderId="0" xfId="0" applyAlignment="1">
      <alignment wrapText="1"/>
    </xf>
    <xf numFmtId="0" fontId="3" fillId="0" borderId="14" xfId="0" applyFont="1" applyBorder="1"/>
    <xf numFmtId="0" fontId="2" fillId="0" borderId="0" xfId="0" applyFont="1"/>
    <xf numFmtId="0" fontId="3" fillId="0" borderId="16" xfId="0" applyFont="1" applyBorder="1"/>
    <xf numFmtId="0" fontId="3" fillId="0" borderId="17" xfId="0" applyFont="1" applyBorder="1"/>
    <xf numFmtId="0" fontId="3" fillId="0" borderId="18" xfId="0" applyFont="1" applyBorder="1"/>
    <xf numFmtId="3" fontId="0" fillId="0" borderId="0" xfId="0" applyNumberFormat="1"/>
    <xf numFmtId="0" fontId="0" fillId="0" borderId="0" xfId="0" quotePrefix="1"/>
    <xf numFmtId="3" fontId="3" fillId="23" borderId="10" xfId="0" applyNumberFormat="1" applyFont="1" applyFill="1" applyBorder="1"/>
    <xf numFmtId="3" fontId="3" fillId="23" borderId="20" xfId="0" applyNumberFormat="1" applyFont="1" applyFill="1" applyBorder="1"/>
    <xf numFmtId="3" fontId="3" fillId="23" borderId="13" xfId="0" applyNumberFormat="1" applyFont="1" applyFill="1" applyBorder="1"/>
    <xf numFmtId="3" fontId="0" fillId="0" borderId="23" xfId="0" applyNumberFormat="1" applyBorder="1"/>
    <xf numFmtId="0" fontId="3" fillId="0" borderId="12" xfId="0" applyFont="1" applyBorder="1"/>
    <xf numFmtId="164" fontId="0" fillId="0" borderId="20" xfId="0" applyNumberFormat="1" applyBorder="1"/>
    <xf numFmtId="3" fontId="3" fillId="24" borderId="13" xfId="0" applyNumberFormat="1" applyFont="1" applyFill="1" applyBorder="1" applyProtection="1">
      <protection locked="0"/>
    </xf>
    <xf numFmtId="3" fontId="3" fillId="24" borderId="20" xfId="0" applyNumberFormat="1" applyFont="1" applyFill="1" applyBorder="1" applyProtection="1">
      <protection locked="0"/>
    </xf>
    <xf numFmtId="3" fontId="2" fillId="0" borderId="0" xfId="0" applyNumberFormat="1" applyFont="1" applyAlignment="1">
      <alignment horizontal="left"/>
    </xf>
    <xf numFmtId="3" fontId="3" fillId="23" borderId="12" xfId="0" applyNumberFormat="1" applyFont="1" applyFill="1" applyBorder="1"/>
    <xf numFmtId="0" fontId="2" fillId="0" borderId="11" xfId="0" applyFont="1" applyBorder="1"/>
    <xf numFmtId="0" fontId="0" fillId="0" borderId="24" xfId="0" applyBorder="1"/>
    <xf numFmtId="3" fontId="3" fillId="24" borderId="12" xfId="0" applyNumberFormat="1" applyFont="1" applyFill="1" applyBorder="1" applyProtection="1">
      <protection locked="0"/>
    </xf>
    <xf numFmtId="0" fontId="0" fillId="0" borderId="34" xfId="0" applyBorder="1"/>
    <xf numFmtId="3" fontId="3" fillId="24" borderId="37" xfId="0" applyNumberFormat="1" applyFont="1" applyFill="1" applyBorder="1" applyAlignment="1" applyProtection="1">
      <alignment horizontal="right"/>
      <protection locked="0"/>
    </xf>
    <xf numFmtId="3" fontId="3" fillId="0" borderId="20" xfId="0" applyNumberFormat="1" applyFont="1" applyBorder="1" applyAlignment="1">
      <alignment horizontal="right"/>
    </xf>
    <xf numFmtId="3" fontId="3" fillId="23" borderId="19" xfId="0" applyNumberFormat="1" applyFont="1" applyFill="1" applyBorder="1"/>
    <xf numFmtId="3" fontId="3" fillId="0" borderId="19" xfId="0" applyNumberFormat="1" applyFont="1" applyBorder="1"/>
    <xf numFmtId="3" fontId="3" fillId="0" borderId="19" xfId="0" applyNumberFormat="1" applyFont="1" applyBorder="1" applyAlignment="1">
      <alignment horizontal="right"/>
    </xf>
    <xf numFmtId="3" fontId="0" fillId="22" borderId="19" xfId="0" applyNumberFormat="1" applyFill="1" applyBorder="1"/>
    <xf numFmtId="3" fontId="0" fillId="22" borderId="36" xfId="0" applyNumberFormat="1" applyFill="1" applyBorder="1"/>
    <xf numFmtId="0" fontId="2" fillId="0" borderId="15" xfId="0" applyFont="1" applyBorder="1"/>
    <xf numFmtId="0" fontId="1" fillId="0" borderId="21" xfId="0" applyFont="1" applyBorder="1"/>
    <xf numFmtId="164" fontId="0" fillId="0" borderId="35" xfId="0" applyNumberFormat="1" applyBorder="1"/>
    <xf numFmtId="0" fontId="1" fillId="0" borderId="17" xfId="0" applyFont="1" applyBorder="1"/>
    <xf numFmtId="0" fontId="0" fillId="0" borderId="42" xfId="0" applyBorder="1"/>
    <xf numFmtId="3" fontId="0" fillId="22" borderId="29" xfId="0" applyNumberFormat="1" applyFill="1" applyBorder="1"/>
    <xf numFmtId="0" fontId="1" fillId="0" borderId="41" xfId="0" applyFont="1" applyBorder="1"/>
    <xf numFmtId="3" fontId="3" fillId="22" borderId="30" xfId="0" applyNumberFormat="1" applyFont="1" applyFill="1" applyBorder="1" applyAlignment="1">
      <alignment horizontal="center"/>
    </xf>
    <xf numFmtId="3" fontId="3" fillId="0" borderId="12" xfId="0" applyNumberFormat="1" applyFont="1" applyBorder="1" applyAlignment="1">
      <alignment horizontal="right"/>
    </xf>
    <xf numFmtId="3" fontId="3" fillId="24" borderId="38" xfId="0" applyNumberFormat="1" applyFont="1" applyFill="1" applyBorder="1" applyAlignment="1" applyProtection="1">
      <alignment horizontal="right"/>
      <protection locked="0"/>
    </xf>
    <xf numFmtId="164" fontId="0" fillId="0" borderId="12" xfId="0" applyNumberFormat="1" applyBorder="1"/>
    <xf numFmtId="3" fontId="3" fillId="23" borderId="22" xfId="0" applyNumberFormat="1" applyFont="1" applyFill="1" applyBorder="1"/>
    <xf numFmtId="3" fontId="3" fillId="24" borderId="22" xfId="0" applyNumberFormat="1" applyFont="1" applyFill="1" applyBorder="1" applyProtection="1">
      <protection locked="0"/>
    </xf>
    <xf numFmtId="3" fontId="3" fillId="0" borderId="22" xfId="0" applyNumberFormat="1" applyFont="1" applyBorder="1" applyAlignment="1">
      <alignment horizontal="right"/>
    </xf>
    <xf numFmtId="3" fontId="0" fillId="24" borderId="22" xfId="0" applyNumberFormat="1" applyFill="1" applyBorder="1" applyAlignment="1" applyProtection="1">
      <alignment horizontal="center" wrapText="1"/>
      <protection locked="0"/>
    </xf>
    <xf numFmtId="0" fontId="1" fillId="0" borderId="0" xfId="0" applyFont="1"/>
    <xf numFmtId="3" fontId="0" fillId="26" borderId="0" xfId="0" applyNumberFormat="1" applyFill="1"/>
    <xf numFmtId="3" fontId="1" fillId="0" borderId="0" xfId="0" applyNumberFormat="1" applyFont="1"/>
    <xf numFmtId="3" fontId="0" fillId="24" borderId="24" xfId="0" applyNumberFormat="1" applyFill="1" applyBorder="1" applyAlignment="1" applyProtection="1">
      <alignment horizontal="center" wrapText="1"/>
      <protection locked="0"/>
    </xf>
    <xf numFmtId="0" fontId="1" fillId="0" borderId="12" xfId="0" applyFont="1" applyBorder="1"/>
    <xf numFmtId="0" fontId="3" fillId="0" borderId="10" xfId="0" applyFont="1" applyBorder="1" applyAlignment="1">
      <alignment horizontal="left" indent="1"/>
    </xf>
    <xf numFmtId="0" fontId="0" fillId="0" borderId="10" xfId="0" applyBorder="1" applyAlignment="1">
      <alignment horizontal="left" indent="1"/>
    </xf>
    <xf numFmtId="165" fontId="0" fillId="0" borderId="0" xfId="42" applyNumberFormat="1" applyFont="1"/>
    <xf numFmtId="165" fontId="0" fillId="24" borderId="15" xfId="42" applyNumberFormat="1" applyFont="1" applyFill="1" applyBorder="1" applyProtection="1">
      <protection locked="0"/>
    </xf>
    <xf numFmtId="165" fontId="0" fillId="24" borderId="10" xfId="42" applyNumberFormat="1" applyFont="1" applyFill="1" applyBorder="1" applyProtection="1">
      <protection locked="0"/>
    </xf>
    <xf numFmtId="0" fontId="2" fillId="0" borderId="10" xfId="0" applyFont="1" applyBorder="1"/>
    <xf numFmtId="0" fontId="2" fillId="0" borderId="0" xfId="0" applyFont="1" applyAlignment="1">
      <alignment horizontal="right"/>
    </xf>
    <xf numFmtId="0" fontId="3" fillId="0" borderId="15" xfId="0" applyFont="1" applyBorder="1" applyAlignment="1">
      <alignment horizontal="left" indent="1"/>
    </xf>
    <xf numFmtId="165" fontId="0" fillId="0" borderId="0" xfId="42" applyNumberFormat="1" applyFont="1" applyBorder="1" applyAlignment="1">
      <alignment horizontal="left"/>
    </xf>
    <xf numFmtId="3" fontId="3" fillId="24" borderId="46" xfId="0" applyNumberFormat="1" applyFont="1" applyFill="1" applyBorder="1" applyProtection="1">
      <protection locked="0"/>
    </xf>
    <xf numFmtId="0" fontId="2" fillId="0" borderId="45" xfId="0" applyFont="1" applyBorder="1" applyAlignment="1">
      <alignment wrapText="1"/>
    </xf>
    <xf numFmtId="0" fontId="2" fillId="0" borderId="47" xfId="0" applyFont="1" applyBorder="1" applyAlignment="1">
      <alignment wrapText="1"/>
    </xf>
    <xf numFmtId="0" fontId="2" fillId="0" borderId="44" xfId="0" applyFont="1" applyBorder="1" applyAlignment="1">
      <alignment wrapText="1"/>
    </xf>
    <xf numFmtId="3" fontId="2" fillId="24" borderId="22" xfId="0" applyNumberFormat="1" applyFont="1" applyFill="1" applyBorder="1" applyAlignment="1" applyProtection="1">
      <alignment horizontal="center" wrapText="1"/>
      <protection locked="0"/>
    </xf>
    <xf numFmtId="3" fontId="2" fillId="24" borderId="24" xfId="0" applyNumberFormat="1" applyFont="1" applyFill="1" applyBorder="1" applyAlignment="1" applyProtection="1">
      <alignment horizontal="center" wrapText="1"/>
      <protection locked="0"/>
    </xf>
    <xf numFmtId="3" fontId="2" fillId="24" borderId="20" xfId="0" applyNumberFormat="1" applyFont="1" applyFill="1" applyBorder="1" applyAlignment="1" applyProtection="1">
      <alignment horizontal="center" wrapText="1"/>
      <protection locked="0"/>
    </xf>
    <xf numFmtId="165" fontId="0" fillId="0" borderId="15" xfId="42" applyNumberFormat="1" applyFont="1" applyFill="1" applyBorder="1" applyProtection="1"/>
    <xf numFmtId="165" fontId="0" fillId="0" borderId="10" xfId="42" applyNumberFormat="1" applyFont="1" applyFill="1" applyBorder="1" applyProtection="1"/>
    <xf numFmtId="3" fontId="3" fillId="0" borderId="46" xfId="0" applyNumberFormat="1" applyFont="1" applyBorder="1" applyAlignment="1">
      <alignment horizontal="right"/>
    </xf>
    <xf numFmtId="0" fontId="0" fillId="0" borderId="0" xfId="0" applyAlignment="1">
      <alignment horizontal="left" wrapText="1" indent="1"/>
    </xf>
    <xf numFmtId="0" fontId="1" fillId="0" borderId="0" xfId="0" applyFont="1" applyAlignment="1">
      <alignment horizontal="left" wrapText="1" indent="2"/>
    </xf>
    <xf numFmtId="0" fontId="0" fillId="0" borderId="0" xfId="0" applyAlignment="1">
      <alignment horizontal="left" wrapText="1" indent="2"/>
    </xf>
    <xf numFmtId="3" fontId="2" fillId="24" borderId="10" xfId="0" applyNumberFormat="1" applyFont="1" applyFill="1" applyBorder="1" applyAlignment="1" applyProtection="1">
      <alignment horizontal="center" wrapText="1"/>
      <protection locked="0"/>
    </xf>
    <xf numFmtId="3" fontId="2" fillId="24" borderId="21" xfId="0" applyNumberFormat="1" applyFont="1" applyFill="1" applyBorder="1" applyAlignment="1" applyProtection="1">
      <alignment horizontal="center" wrapText="1"/>
      <protection locked="0"/>
    </xf>
    <xf numFmtId="0" fontId="1" fillId="0" borderId="0" xfId="0" applyFont="1" applyAlignment="1">
      <alignment wrapText="1"/>
    </xf>
    <xf numFmtId="3" fontId="2" fillId="0" borderId="25" xfId="0" applyNumberFormat="1" applyFont="1" applyBorder="1" applyAlignment="1">
      <alignment wrapText="1"/>
    </xf>
    <xf numFmtId="0" fontId="2" fillId="0" borderId="12" xfId="0" applyFont="1" applyBorder="1" applyAlignment="1">
      <alignment wrapText="1"/>
    </xf>
    <xf numFmtId="0" fontId="2" fillId="0" borderId="10" xfId="0" applyFont="1" applyBorder="1" applyAlignment="1">
      <alignment wrapText="1"/>
    </xf>
    <xf numFmtId="14" fontId="0" fillId="0" borderId="0" xfId="0" applyNumberFormat="1"/>
    <xf numFmtId="3" fontId="3" fillId="24" borderId="10" xfId="0" applyNumberFormat="1" applyFont="1" applyFill="1" applyBorder="1" applyProtection="1">
      <protection locked="0"/>
    </xf>
    <xf numFmtId="3" fontId="3" fillId="0" borderId="10" xfId="0" applyNumberFormat="1" applyFont="1" applyBorder="1" applyAlignment="1">
      <alignment horizontal="right"/>
    </xf>
    <xf numFmtId="3" fontId="0" fillId="24" borderId="10" xfId="0" applyNumberFormat="1" applyFill="1" applyBorder="1" applyAlignment="1" applyProtection="1">
      <alignment horizontal="center" wrapText="1"/>
      <protection locked="0"/>
    </xf>
    <xf numFmtId="164" fontId="0" fillId="0" borderId="10" xfId="0" applyNumberFormat="1" applyBorder="1"/>
    <xf numFmtId="3" fontId="3" fillId="23" borderId="46" xfId="0" applyNumberFormat="1" applyFont="1" applyFill="1" applyBorder="1"/>
    <xf numFmtId="3" fontId="0" fillId="24" borderId="46" xfId="0" applyNumberFormat="1" applyFill="1" applyBorder="1" applyAlignment="1" applyProtection="1">
      <alignment horizontal="center" wrapText="1"/>
      <protection locked="0"/>
    </xf>
    <xf numFmtId="164" fontId="0" fillId="0" borderId="46" xfId="0" applyNumberFormat="1" applyBorder="1"/>
    <xf numFmtId="3" fontId="3" fillId="24" borderId="27" xfId="0" applyNumberFormat="1" applyFont="1" applyFill="1" applyBorder="1" applyAlignment="1" applyProtection="1">
      <alignment horizontal="right"/>
      <protection locked="0"/>
    </xf>
    <xf numFmtId="3" fontId="3" fillId="24" borderId="50" xfId="0" applyNumberFormat="1" applyFont="1" applyFill="1" applyBorder="1" applyAlignment="1" applyProtection="1">
      <alignment horizontal="right"/>
      <protection locked="0"/>
    </xf>
    <xf numFmtId="3" fontId="3" fillId="24" borderId="51" xfId="0" applyNumberFormat="1" applyFont="1" applyFill="1" applyBorder="1" applyAlignment="1" applyProtection="1">
      <alignment horizontal="right"/>
      <protection locked="0"/>
    </xf>
    <xf numFmtId="3" fontId="3" fillId="24" borderId="10" xfId="0" applyNumberFormat="1" applyFont="1" applyFill="1" applyBorder="1" applyAlignment="1" applyProtection="1">
      <alignment horizontal="right"/>
      <protection locked="0"/>
    </xf>
    <xf numFmtId="3" fontId="3" fillId="24" borderId="46" xfId="0" applyNumberFormat="1" applyFont="1" applyFill="1" applyBorder="1" applyAlignment="1" applyProtection="1">
      <alignment horizontal="right"/>
      <protection locked="0"/>
    </xf>
    <xf numFmtId="164" fontId="0" fillId="0" borderId="21" xfId="0" applyNumberFormat="1" applyBorder="1"/>
    <xf numFmtId="3" fontId="24" fillId="25" borderId="0" xfId="0" applyNumberFormat="1" applyFont="1" applyFill="1" applyAlignment="1">
      <alignment horizontal="center"/>
    </xf>
    <xf numFmtId="3" fontId="24" fillId="25" borderId="55" xfId="0" applyNumberFormat="1" applyFont="1" applyFill="1" applyBorder="1" applyAlignment="1">
      <alignment horizontal="center"/>
    </xf>
    <xf numFmtId="3" fontId="24" fillId="25" borderId="56" xfId="0" applyNumberFormat="1" applyFont="1" applyFill="1" applyBorder="1" applyAlignment="1">
      <alignment horizontal="center"/>
    </xf>
    <xf numFmtId="3" fontId="3" fillId="23" borderId="57" xfId="0" applyNumberFormat="1" applyFont="1" applyFill="1" applyBorder="1"/>
    <xf numFmtId="3" fontId="23" fillId="25" borderId="56" xfId="0" applyNumberFormat="1" applyFont="1" applyFill="1" applyBorder="1" applyAlignment="1">
      <alignment horizontal="center"/>
    </xf>
    <xf numFmtId="3" fontId="23" fillId="25" borderId="0" xfId="0" applyNumberFormat="1" applyFont="1" applyFill="1" applyAlignment="1">
      <alignment horizontal="center"/>
    </xf>
    <xf numFmtId="3" fontId="3" fillId="23" borderId="58" xfId="0" applyNumberFormat="1" applyFont="1" applyFill="1" applyBorder="1"/>
    <xf numFmtId="3" fontId="24" fillId="25" borderId="25" xfId="0" applyNumberFormat="1" applyFont="1" applyFill="1" applyBorder="1" applyAlignment="1">
      <alignment horizontal="center"/>
    </xf>
    <xf numFmtId="3" fontId="3" fillId="24" borderId="20" xfId="0" applyNumberFormat="1" applyFont="1" applyFill="1" applyBorder="1" applyAlignment="1" applyProtection="1">
      <alignment horizontal="right"/>
      <protection locked="0"/>
    </xf>
    <xf numFmtId="3" fontId="3" fillId="24" borderId="21" xfId="0" applyNumberFormat="1" applyFont="1" applyFill="1" applyBorder="1" applyAlignment="1" applyProtection="1">
      <alignment horizontal="right"/>
      <protection locked="0"/>
    </xf>
    <xf numFmtId="3" fontId="3" fillId="24" borderId="48" xfId="0" applyNumberFormat="1" applyFont="1" applyFill="1" applyBorder="1" applyAlignment="1" applyProtection="1">
      <alignment horizontal="right"/>
      <protection locked="0"/>
    </xf>
    <xf numFmtId="3" fontId="3" fillId="24" borderId="35" xfId="0" applyNumberFormat="1" applyFont="1" applyFill="1" applyBorder="1" applyAlignment="1" applyProtection="1">
      <alignment horizontal="right"/>
      <protection locked="0"/>
    </xf>
    <xf numFmtId="3" fontId="3" fillId="24" borderId="15" xfId="0" applyNumberFormat="1" applyFont="1" applyFill="1" applyBorder="1" applyAlignment="1" applyProtection="1">
      <alignment horizontal="right"/>
      <protection locked="0"/>
    </xf>
    <xf numFmtId="3" fontId="3" fillId="24" borderId="59" xfId="0" applyNumberFormat="1" applyFont="1" applyFill="1" applyBorder="1" applyAlignment="1" applyProtection="1">
      <alignment horizontal="right"/>
      <protection locked="0"/>
    </xf>
    <xf numFmtId="3" fontId="3" fillId="24" borderId="49" xfId="0" applyNumberFormat="1" applyFont="1" applyFill="1" applyBorder="1" applyAlignment="1" applyProtection="1">
      <alignment horizontal="right"/>
      <protection locked="0"/>
    </xf>
    <xf numFmtId="3" fontId="3" fillId="23" borderId="11" xfId="0" applyNumberFormat="1" applyFont="1" applyFill="1" applyBorder="1"/>
    <xf numFmtId="3" fontId="3" fillId="23" borderId="0" xfId="0" applyNumberFormat="1" applyFont="1" applyFill="1"/>
    <xf numFmtId="3" fontId="3" fillId="23" borderId="55" xfId="0" applyNumberFormat="1" applyFont="1" applyFill="1" applyBorder="1"/>
    <xf numFmtId="0" fontId="1" fillId="0" borderId="0" xfId="0" applyFont="1" applyAlignment="1">
      <alignment horizontal="left" wrapText="1"/>
    </xf>
    <xf numFmtId="0" fontId="25" fillId="0" borderId="0" xfId="0" applyFont="1" applyAlignment="1">
      <alignment wrapText="1"/>
    </xf>
    <xf numFmtId="0" fontId="1" fillId="0" borderId="28" xfId="0" applyFont="1" applyBorder="1"/>
    <xf numFmtId="3" fontId="3" fillId="0" borderId="29" xfId="0" applyNumberFormat="1" applyFont="1" applyBorder="1"/>
    <xf numFmtId="3" fontId="3" fillId="22" borderId="60" xfId="0" applyNumberFormat="1" applyFont="1" applyFill="1" applyBorder="1" applyAlignment="1">
      <alignment horizontal="center"/>
    </xf>
    <xf numFmtId="3" fontId="3" fillId="22" borderId="61" xfId="0" applyNumberFormat="1" applyFont="1" applyFill="1" applyBorder="1" applyAlignment="1">
      <alignment horizontal="center"/>
    </xf>
    <xf numFmtId="0" fontId="1" fillId="0" borderId="18" xfId="0" applyFont="1" applyBorder="1" applyAlignment="1">
      <alignment horizontal="left"/>
    </xf>
    <xf numFmtId="0" fontId="3" fillId="0" borderId="25" xfId="0" applyFont="1" applyBorder="1" applyAlignment="1">
      <alignment horizontal="left"/>
    </xf>
    <xf numFmtId="0" fontId="3" fillId="0" borderId="12" xfId="0" applyFont="1" applyBorder="1" applyAlignment="1">
      <alignment horizontal="left" wrapText="1"/>
    </xf>
    <xf numFmtId="0" fontId="3" fillId="0" borderId="31" xfId="0" applyFont="1" applyBorder="1" applyAlignment="1">
      <alignment horizontal="left" wrapText="1"/>
    </xf>
    <xf numFmtId="0" fontId="2" fillId="25" borderId="12" xfId="0" applyFont="1" applyFill="1" applyBorder="1" applyAlignment="1">
      <alignment horizontal="center"/>
    </xf>
    <xf numFmtId="0" fontId="2" fillId="25" borderId="24" xfId="0" applyFont="1" applyFill="1" applyBorder="1" applyAlignment="1">
      <alignment horizontal="center"/>
    </xf>
    <xf numFmtId="3" fontId="2" fillId="0" borderId="13" xfId="0" applyNumberFormat="1" applyFont="1" applyBorder="1" applyAlignment="1">
      <alignment horizontal="center"/>
    </xf>
    <xf numFmtId="3" fontId="2" fillId="0" borderId="24" xfId="0" applyNumberFormat="1" applyFont="1" applyBorder="1" applyAlignment="1">
      <alignment horizontal="center"/>
    </xf>
    <xf numFmtId="0" fontId="2" fillId="0" borderId="38" xfId="0" applyFont="1" applyBorder="1" applyAlignment="1">
      <alignment horizontal="left"/>
    </xf>
    <xf numFmtId="0" fontId="2" fillId="0" borderId="23" xfId="0" applyFont="1" applyBorder="1" applyAlignment="1">
      <alignment horizontal="left"/>
    </xf>
    <xf numFmtId="3" fontId="3" fillId="24" borderId="39" xfId="0" applyNumberFormat="1" applyFont="1" applyFill="1" applyBorder="1" applyAlignment="1" applyProtection="1">
      <alignment horizontal="right"/>
      <protection locked="0"/>
    </xf>
    <xf numFmtId="3" fontId="3" fillId="24" borderId="33" xfId="0" applyNumberFormat="1" applyFont="1" applyFill="1" applyBorder="1" applyAlignment="1" applyProtection="1">
      <alignment horizontal="right"/>
      <protection locked="0"/>
    </xf>
    <xf numFmtId="3" fontId="3" fillId="24" borderId="54" xfId="0" applyNumberFormat="1" applyFont="1" applyFill="1" applyBorder="1" applyAlignment="1" applyProtection="1">
      <alignment horizontal="right"/>
      <protection locked="0"/>
    </xf>
    <xf numFmtId="3" fontId="3" fillId="24" borderId="16" xfId="0" applyNumberFormat="1" applyFont="1" applyFill="1" applyBorder="1" applyAlignment="1" applyProtection="1">
      <alignment horizontal="right"/>
      <protection locked="0"/>
    </xf>
    <xf numFmtId="3" fontId="3" fillId="24" borderId="52" xfId="0" applyNumberFormat="1" applyFont="1" applyFill="1" applyBorder="1" applyAlignment="1" applyProtection="1">
      <alignment horizontal="right"/>
      <protection locked="0"/>
    </xf>
    <xf numFmtId="3" fontId="3" fillId="24" borderId="53" xfId="0" applyNumberFormat="1" applyFont="1" applyFill="1" applyBorder="1" applyAlignment="1" applyProtection="1">
      <alignment horizontal="right"/>
      <protection locked="0"/>
    </xf>
    <xf numFmtId="0" fontId="2" fillId="0" borderId="12" xfId="0" applyFont="1" applyBorder="1" applyAlignment="1">
      <alignment horizontal="left"/>
    </xf>
    <xf numFmtId="0" fontId="2" fillId="0" borderId="24" xfId="0" applyFont="1" applyBorder="1" applyAlignment="1">
      <alignment horizontal="left"/>
    </xf>
    <xf numFmtId="3" fontId="2" fillId="27" borderId="25" xfId="0" applyNumberFormat="1" applyFont="1" applyFill="1" applyBorder="1" applyAlignment="1" applyProtection="1">
      <alignment horizontal="left"/>
      <protection locked="0"/>
    </xf>
    <xf numFmtId="0" fontId="4" fillId="0" borderId="25" xfId="0" applyFont="1" applyBorder="1" applyAlignment="1">
      <alignment horizontal="left"/>
    </xf>
    <xf numFmtId="3" fontId="4" fillId="0" borderId="26" xfId="0" applyNumberFormat="1" applyFont="1" applyBorder="1" applyAlignment="1">
      <alignment horizontal="center"/>
    </xf>
    <xf numFmtId="3" fontId="4" fillId="0" borderId="43" xfId="0" applyNumberFormat="1" applyFont="1" applyBorder="1" applyAlignment="1">
      <alignment horizontal="center"/>
    </xf>
    <xf numFmtId="3" fontId="4" fillId="0" borderId="40" xfId="0" applyNumberFormat="1" applyFont="1" applyBorder="1" applyAlignment="1">
      <alignment horizontal="center" wrapText="1"/>
    </xf>
    <xf numFmtId="3" fontId="4" fillId="0" borderId="32" xfId="0" applyNumberFormat="1" applyFont="1" applyBorder="1" applyAlignment="1">
      <alignment horizontal="center" wrapText="1"/>
    </xf>
    <xf numFmtId="3" fontId="4" fillId="0" borderId="30" xfId="0" applyNumberFormat="1" applyFont="1" applyBorder="1" applyAlignment="1">
      <alignment horizontal="center" wrapText="1"/>
    </xf>
    <xf numFmtId="0" fontId="2" fillId="0" borderId="31" xfId="0" applyFont="1" applyBorder="1" applyAlignment="1">
      <alignment horizontal="left"/>
    </xf>
    <xf numFmtId="0" fontId="2" fillId="0" borderId="12" xfId="0" applyFont="1" applyBorder="1" applyAlignment="1">
      <alignment horizontal="left" wrapText="1"/>
    </xf>
    <xf numFmtId="0" fontId="2" fillId="0" borderId="24" xfId="0" applyFont="1" applyBorder="1" applyAlignment="1">
      <alignment horizontal="left" wrapText="1"/>
    </xf>
    <xf numFmtId="3" fontId="2" fillId="28" borderId="0" xfId="0" applyNumberFormat="1" applyFont="1" applyFill="1" applyAlignment="1">
      <alignment horizontal="center"/>
    </xf>
    <xf numFmtId="41" fontId="0" fillId="0" borderId="0" xfId="0" applyNumberFormat="1" applyAlignment="1">
      <alignment horizontal="left"/>
    </xf>
    <xf numFmtId="3" fontId="1" fillId="0" borderId="15" xfId="0" applyNumberFormat="1" applyFont="1" applyBorder="1" applyAlignment="1">
      <alignment horizontal="center" wrapText="1"/>
    </xf>
    <xf numFmtId="3" fontId="1" fillId="0" borderId="14" xfId="0" applyNumberFormat="1" applyFont="1" applyBorder="1" applyAlignment="1">
      <alignment horizontal="center" wrapText="1"/>
    </xf>
    <xf numFmtId="3" fontId="1" fillId="0" borderId="16" xfId="0" applyNumberFormat="1" applyFont="1" applyBorder="1" applyAlignment="1">
      <alignment horizontal="center" wrapText="1"/>
    </xf>
    <xf numFmtId="0" fontId="1" fillId="0" borderId="15"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6" xfId="0" applyFont="1" applyBorder="1" applyAlignment="1">
      <alignment horizontal="center" vertical="center"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42" builtinId="3"/>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18">
    <dxf>
      <fill>
        <patternFill>
          <bgColor indexed="43"/>
        </patternFill>
      </fill>
    </dxf>
    <dxf>
      <fill>
        <patternFill patternType="none">
          <bgColor indexed="65"/>
        </patternFill>
      </fill>
    </dxf>
    <dxf>
      <fill>
        <patternFill>
          <bgColor indexed="43"/>
        </patternFill>
      </fill>
    </dxf>
    <dxf>
      <fill>
        <patternFill patternType="none">
          <bgColor indexed="65"/>
        </patternFill>
      </fill>
    </dxf>
    <dxf>
      <fill>
        <patternFill>
          <bgColor indexed="43"/>
        </patternFill>
      </fill>
    </dxf>
    <dxf>
      <fill>
        <patternFill patternType="none">
          <bgColor indexed="65"/>
        </patternFill>
      </fill>
    </dxf>
    <dxf>
      <fill>
        <patternFill>
          <bgColor indexed="43"/>
        </patternFill>
      </fill>
    </dxf>
    <dxf>
      <fill>
        <patternFill>
          <bgColor indexed="43"/>
        </patternFill>
      </fill>
    </dxf>
    <dxf>
      <fill>
        <patternFill patternType="none">
          <bgColor indexed="65"/>
        </patternFill>
      </fill>
    </dxf>
    <dxf>
      <fill>
        <patternFill>
          <bgColor indexed="43"/>
        </patternFill>
      </fill>
    </dxf>
    <dxf>
      <fill>
        <patternFill patternType="none">
          <bgColor indexed="65"/>
        </patternFill>
      </fill>
    </dxf>
    <dxf>
      <fill>
        <patternFill>
          <bgColor indexed="43"/>
        </patternFill>
      </fill>
    </dxf>
    <dxf>
      <fill>
        <patternFill>
          <bgColor rgb="FFFF3300"/>
        </patternFill>
      </fill>
    </dxf>
    <dxf>
      <fill>
        <patternFill>
          <bgColor rgb="FFFF3300"/>
        </patternFill>
      </fill>
    </dxf>
    <dxf>
      <fill>
        <patternFill>
          <bgColor rgb="FFFF3300"/>
        </patternFill>
      </fill>
    </dxf>
    <dxf>
      <fill>
        <patternFill>
          <bgColor rgb="FFFF3300"/>
        </patternFill>
      </fill>
    </dxf>
    <dxf>
      <fill>
        <patternFill>
          <bgColor rgb="FFFF3300"/>
        </patternFill>
      </fill>
    </dxf>
    <dxf>
      <fill>
        <patternFill>
          <bgColor rgb="FFFF3300"/>
        </patternFill>
      </fill>
    </dxf>
  </dxfs>
  <tableStyles count="0" defaultTableStyle="TableStyleMedium9" defaultPivotStyle="PivotStyleLight16"/>
  <colors>
    <mruColors>
      <color rgb="FFFF3300"/>
      <color rgb="FF333333"/>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26"/>
  <sheetViews>
    <sheetView tabSelected="1" workbookViewId="0">
      <selection activeCell="A28" sqref="A28"/>
    </sheetView>
  </sheetViews>
  <sheetFormatPr defaultRowHeight="13.2" x14ac:dyDescent="0.25"/>
  <cols>
    <col min="1" max="1" width="89.33203125" style="5" customWidth="1"/>
  </cols>
  <sheetData>
    <row r="1" spans="1:1" x14ac:dyDescent="0.25">
      <c r="A1" s="3" t="s">
        <v>41</v>
      </c>
    </row>
    <row r="2" spans="1:1" x14ac:dyDescent="0.25">
      <c r="A2" s="3" t="s">
        <v>40</v>
      </c>
    </row>
    <row r="3" spans="1:1" x14ac:dyDescent="0.25">
      <c r="A3" s="3"/>
    </row>
    <row r="4" spans="1:1" x14ac:dyDescent="0.25">
      <c r="A4" s="78" t="s">
        <v>50</v>
      </c>
    </row>
    <row r="5" spans="1:1" ht="26.4" x14ac:dyDescent="0.25">
      <c r="A5" s="78" t="s">
        <v>54</v>
      </c>
    </row>
    <row r="6" spans="1:1" x14ac:dyDescent="0.25">
      <c r="A6" s="78" t="s">
        <v>55</v>
      </c>
    </row>
    <row r="8" spans="1:1" x14ac:dyDescent="0.25">
      <c r="A8" s="115" t="s">
        <v>42</v>
      </c>
    </row>
    <row r="9" spans="1:1" ht="39.6" x14ac:dyDescent="0.25">
      <c r="A9" s="114" t="s">
        <v>49</v>
      </c>
    </row>
    <row r="10" spans="1:1" ht="66" x14ac:dyDescent="0.25">
      <c r="A10" s="74" t="s">
        <v>56</v>
      </c>
    </row>
    <row r="11" spans="1:1" ht="26.4" x14ac:dyDescent="0.25">
      <c r="A11" s="74" t="s">
        <v>51</v>
      </c>
    </row>
    <row r="12" spans="1:1" ht="26.4" x14ac:dyDescent="0.25">
      <c r="A12" s="74" t="s">
        <v>44</v>
      </c>
    </row>
    <row r="13" spans="1:1" ht="39.6" x14ac:dyDescent="0.25">
      <c r="A13" s="74" t="s">
        <v>52</v>
      </c>
    </row>
    <row r="14" spans="1:1" x14ac:dyDescent="0.25">
      <c r="A14" s="74" t="s">
        <v>53</v>
      </c>
    </row>
    <row r="15" spans="1:1" x14ac:dyDescent="0.25">
      <c r="A15" s="73"/>
    </row>
    <row r="16" spans="1:1" x14ac:dyDescent="0.25">
      <c r="A16" s="115" t="s">
        <v>45</v>
      </c>
    </row>
    <row r="17" spans="1:1" ht="39.6" x14ac:dyDescent="0.25">
      <c r="A17" s="114" t="s">
        <v>57</v>
      </c>
    </row>
    <row r="18" spans="1:1" ht="52.8" x14ac:dyDescent="0.25">
      <c r="A18" s="74" t="s">
        <v>66</v>
      </c>
    </row>
    <row r="19" spans="1:1" ht="26.4" x14ac:dyDescent="0.25">
      <c r="A19" s="74" t="s">
        <v>58</v>
      </c>
    </row>
    <row r="20" spans="1:1" ht="26.4" x14ac:dyDescent="0.25">
      <c r="A20" s="74" t="s">
        <v>47</v>
      </c>
    </row>
    <row r="21" spans="1:1" ht="66" x14ac:dyDescent="0.25">
      <c r="A21" s="74" t="s">
        <v>67</v>
      </c>
    </row>
    <row r="22" spans="1:1" x14ac:dyDescent="0.25">
      <c r="A22" s="74"/>
    </row>
    <row r="23" spans="1:1" x14ac:dyDescent="0.25">
      <c r="A23" s="78" t="s">
        <v>68</v>
      </c>
    </row>
    <row r="24" spans="1:1" x14ac:dyDescent="0.25">
      <c r="A24" s="75"/>
    </row>
    <row r="25" spans="1:1" x14ac:dyDescent="0.25">
      <c r="A25" s="75"/>
    </row>
    <row r="26" spans="1:1" x14ac:dyDescent="0.25">
      <c r="A26" s="51" t="s">
        <v>65</v>
      </c>
    </row>
  </sheetData>
  <sheetProtection algorithmName="SHA-512" hashValue="3xZAWbJmiOLWdfLDsCeCSlNqfMWFamP1161uCbTm1n8sNOiCHw0wA37Vmwnz2LfcUoi4wKCgp0Sij7vrwbE8sQ==" saltValue="RXnxeuBiBlXJVFJ4OOMPww=="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pageSetUpPr fitToPage="1"/>
  </sheetPr>
  <dimension ref="A1:L51"/>
  <sheetViews>
    <sheetView showGridLines="0" showZeros="0" zoomScale="85" zoomScaleNormal="85" zoomScaleSheetLayoutView="100" workbookViewId="0">
      <selection activeCell="N32" sqref="N32"/>
    </sheetView>
  </sheetViews>
  <sheetFormatPr defaultRowHeight="13.2" x14ac:dyDescent="0.25"/>
  <cols>
    <col min="1" max="1" width="7.6640625" customWidth="1"/>
    <col min="2" max="2" width="25.6640625" customWidth="1"/>
    <col min="3" max="6" width="16.88671875" style="11" customWidth="1"/>
    <col min="7" max="7" width="7.44140625" style="50" customWidth="1"/>
    <col min="8" max="11" width="16.88671875" style="11" customWidth="1"/>
    <col min="12" max="12" width="14.6640625" style="11" customWidth="1"/>
    <col min="13" max="13" width="12.33203125" bestFit="1" customWidth="1"/>
  </cols>
  <sheetData>
    <row r="1" spans="1:12" x14ac:dyDescent="0.25">
      <c r="A1" s="7" t="s">
        <v>16</v>
      </c>
      <c r="B1" s="138"/>
      <c r="C1" s="138"/>
      <c r="H1" s="51" t="str">
        <f>IF(L1&lt;&gt;0,"                           There is a Change in Carryover (See Summary Funding Tab):"," ")</f>
        <v xml:space="preserve"> </v>
      </c>
      <c r="L1" s="62"/>
    </row>
    <row r="2" spans="1:12" x14ac:dyDescent="0.25">
      <c r="A2" s="51"/>
      <c r="B2" s="51"/>
      <c r="C2" s="51"/>
      <c r="D2" s="51"/>
      <c r="E2" s="148" t="s">
        <v>64</v>
      </c>
      <c r="F2" s="148"/>
      <c r="G2" s="148"/>
      <c r="H2" s="148"/>
      <c r="I2" s="51"/>
      <c r="J2" s="51"/>
      <c r="K2" s="51"/>
      <c r="L2" s="51"/>
    </row>
    <row r="3" spans="1:12" ht="13.8" thickBot="1" x14ac:dyDescent="0.3">
      <c r="A3" s="7"/>
      <c r="B3" s="21"/>
      <c r="C3" s="16"/>
      <c r="D3" s="16"/>
      <c r="E3" s="16"/>
      <c r="F3" s="16"/>
      <c r="H3" s="16"/>
      <c r="I3" s="16"/>
      <c r="J3" s="16"/>
      <c r="K3" s="16"/>
      <c r="L3" s="16"/>
    </row>
    <row r="4" spans="1:12" ht="18.75" customHeight="1" x14ac:dyDescent="0.3">
      <c r="A4" s="139" t="s">
        <v>21</v>
      </c>
      <c r="B4" s="139"/>
      <c r="C4" s="140" t="s">
        <v>39</v>
      </c>
      <c r="D4" s="140"/>
      <c r="E4" s="140"/>
      <c r="F4" s="140"/>
      <c r="G4" s="140"/>
      <c r="H4" s="140"/>
      <c r="I4" s="140"/>
      <c r="J4" s="141"/>
      <c r="K4" s="141"/>
      <c r="L4" s="142" t="s">
        <v>25</v>
      </c>
    </row>
    <row r="5" spans="1:12" s="49" customFormat="1" ht="18.75" customHeight="1" x14ac:dyDescent="0.25">
      <c r="A5" s="137"/>
      <c r="B5" s="145"/>
      <c r="C5" s="126" t="s">
        <v>43</v>
      </c>
      <c r="D5" s="127"/>
      <c r="E5" s="127"/>
      <c r="F5" s="127"/>
      <c r="G5" s="66"/>
      <c r="H5" s="127" t="s">
        <v>31</v>
      </c>
      <c r="I5" s="127"/>
      <c r="J5" s="127"/>
      <c r="K5" s="127"/>
      <c r="L5" s="143"/>
    </row>
    <row r="6" spans="1:12" s="3" customFormat="1" ht="26.4" x14ac:dyDescent="0.25">
      <c r="A6" s="146" t="s">
        <v>0</v>
      </c>
      <c r="B6" s="147"/>
      <c r="C6" s="69" t="s">
        <v>32</v>
      </c>
      <c r="D6" s="67" t="s">
        <v>32</v>
      </c>
      <c r="E6" s="76" t="s">
        <v>32</v>
      </c>
      <c r="F6" s="77" t="s">
        <v>32</v>
      </c>
      <c r="G6" s="64"/>
      <c r="H6" s="67" t="s">
        <v>32</v>
      </c>
      <c r="I6" s="67" t="s">
        <v>32</v>
      </c>
      <c r="J6" s="67" t="s">
        <v>32</v>
      </c>
      <c r="K6" s="68" t="s">
        <v>32</v>
      </c>
      <c r="L6" s="144"/>
    </row>
    <row r="7" spans="1:12" s="1" customFormat="1" ht="24" customHeight="1" x14ac:dyDescent="0.25">
      <c r="A7" s="4" t="s">
        <v>27</v>
      </c>
      <c r="B7" s="17"/>
      <c r="C7" s="14"/>
      <c r="D7" s="22"/>
      <c r="E7" s="22"/>
      <c r="F7" s="22"/>
      <c r="G7" s="64"/>
      <c r="H7" s="45"/>
      <c r="I7" s="45"/>
      <c r="J7" s="45"/>
      <c r="K7" s="22"/>
      <c r="L7" s="29"/>
    </row>
    <row r="8" spans="1:12" s="1" customFormat="1" ht="12.75" customHeight="1" x14ac:dyDescent="0.25">
      <c r="A8" s="23"/>
      <c r="B8" s="17" t="s">
        <v>1</v>
      </c>
      <c r="C8" s="19"/>
      <c r="D8" s="25"/>
      <c r="E8" s="25"/>
      <c r="F8" s="25"/>
      <c r="G8" s="64"/>
      <c r="H8" s="46"/>
      <c r="I8" s="46"/>
      <c r="J8" s="46"/>
      <c r="K8" s="25"/>
      <c r="L8" s="30">
        <f>SUM(H8:K8)-SUM(C8:F8)</f>
        <v>0</v>
      </c>
    </row>
    <row r="9" spans="1:12" s="1" customFormat="1" ht="12.75" customHeight="1" x14ac:dyDescent="0.25">
      <c r="A9" s="23"/>
      <c r="B9" s="17" t="s">
        <v>2</v>
      </c>
      <c r="C9" s="19"/>
      <c r="D9" s="25"/>
      <c r="E9" s="25"/>
      <c r="F9" s="25"/>
      <c r="G9" s="64"/>
      <c r="H9" s="46"/>
      <c r="I9" s="46"/>
      <c r="J9" s="46"/>
      <c r="K9" s="63"/>
      <c r="L9" s="30">
        <f t="shared" ref="L9:L13" si="0">SUM(H9:K9)-SUM(C9:F9)</f>
        <v>0</v>
      </c>
    </row>
    <row r="10" spans="1:12" s="1" customFormat="1" ht="12.75" customHeight="1" x14ac:dyDescent="0.25">
      <c r="A10" s="23"/>
      <c r="B10" s="17" t="s">
        <v>3</v>
      </c>
      <c r="C10" s="19"/>
      <c r="D10" s="25"/>
      <c r="E10" s="25"/>
      <c r="F10" s="25"/>
      <c r="G10" s="64"/>
      <c r="H10" s="46"/>
      <c r="I10" s="46"/>
      <c r="J10" s="46"/>
      <c r="K10" s="63"/>
      <c r="L10" s="30">
        <f t="shared" si="0"/>
        <v>0</v>
      </c>
    </row>
    <row r="11" spans="1:12" s="1" customFormat="1" ht="12.75" customHeight="1" x14ac:dyDescent="0.25">
      <c r="A11" s="23"/>
      <c r="B11" s="17" t="s">
        <v>4</v>
      </c>
      <c r="C11" s="19"/>
      <c r="D11" s="25"/>
      <c r="E11" s="25"/>
      <c r="F11" s="25"/>
      <c r="G11" s="64"/>
      <c r="H11" s="46"/>
      <c r="I11" s="46"/>
      <c r="J11" s="46"/>
      <c r="K11" s="63"/>
      <c r="L11" s="30">
        <f t="shared" si="0"/>
        <v>0</v>
      </c>
    </row>
    <row r="12" spans="1:12" s="1" customFormat="1" ht="12.75" customHeight="1" x14ac:dyDescent="0.25">
      <c r="A12" s="23"/>
      <c r="B12" s="17" t="s">
        <v>13</v>
      </c>
      <c r="C12" s="19"/>
      <c r="D12" s="25"/>
      <c r="E12" s="25"/>
      <c r="F12" s="25"/>
      <c r="G12" s="64"/>
      <c r="H12" s="46"/>
      <c r="I12" s="46"/>
      <c r="J12" s="46"/>
      <c r="K12" s="25"/>
      <c r="L12" s="30">
        <f t="shared" si="0"/>
        <v>0</v>
      </c>
    </row>
    <row r="13" spans="1:12" s="1" customFormat="1" ht="12.75" customHeight="1" x14ac:dyDescent="0.25">
      <c r="A13" s="23"/>
      <c r="B13" s="17" t="s">
        <v>14</v>
      </c>
      <c r="C13" s="19"/>
      <c r="D13" s="25"/>
      <c r="E13" s="25"/>
      <c r="F13" s="25"/>
      <c r="G13" s="64"/>
      <c r="H13" s="46"/>
      <c r="I13" s="46"/>
      <c r="J13" s="46"/>
      <c r="K13" s="25"/>
      <c r="L13" s="30">
        <f t="shared" si="0"/>
        <v>0</v>
      </c>
    </row>
    <row r="14" spans="1:12" s="1" customFormat="1" ht="12.75" customHeight="1" x14ac:dyDescent="0.25">
      <c r="A14" s="23"/>
      <c r="B14" s="14"/>
      <c r="C14" s="15"/>
      <c r="D14" s="22"/>
      <c r="E14" s="22"/>
      <c r="F14" s="22"/>
      <c r="G14" s="64"/>
      <c r="H14" s="45"/>
      <c r="I14" s="45"/>
      <c r="J14" s="45"/>
      <c r="K14" s="22"/>
      <c r="L14" s="29"/>
    </row>
    <row r="15" spans="1:12" s="1" customFormat="1" ht="12.75" customHeight="1" x14ac:dyDescent="0.25">
      <c r="A15" s="6"/>
      <c r="B15" s="17" t="s">
        <v>5</v>
      </c>
      <c r="C15" s="19"/>
      <c r="D15" s="25"/>
      <c r="E15" s="25"/>
      <c r="F15" s="25"/>
      <c r="G15" s="64"/>
      <c r="H15" s="46"/>
      <c r="I15" s="46"/>
      <c r="J15" s="46"/>
      <c r="K15" s="25"/>
      <c r="L15" s="30">
        <f>SUM(H15:K15)-SUM(C15:F15)</f>
        <v>0</v>
      </c>
    </row>
    <row r="16" spans="1:12" s="1" customFormat="1" x14ac:dyDescent="0.25">
      <c r="A16" s="4" t="s">
        <v>28</v>
      </c>
      <c r="B16" s="17"/>
      <c r="C16" s="15"/>
      <c r="D16" s="22"/>
      <c r="E16" s="22"/>
      <c r="F16" s="22"/>
      <c r="G16" s="64"/>
      <c r="H16" s="45"/>
      <c r="I16" s="45"/>
      <c r="J16" s="45"/>
      <c r="K16" s="22"/>
      <c r="L16" s="29"/>
    </row>
    <row r="17" spans="1:12" s="1" customFormat="1" x14ac:dyDescent="0.25">
      <c r="A17" s="9"/>
      <c r="B17" s="17" t="s">
        <v>18</v>
      </c>
      <c r="C17" s="19"/>
      <c r="D17" s="25"/>
      <c r="E17" s="25"/>
      <c r="F17" s="25"/>
      <c r="G17" s="64"/>
      <c r="H17" s="46"/>
      <c r="I17" s="46"/>
      <c r="J17" s="46"/>
      <c r="K17" s="25"/>
      <c r="L17" s="30">
        <f t="shared" ref="L17:L19" si="1">SUM(H17:K17)-SUM(C17:F17)</f>
        <v>0</v>
      </c>
    </row>
    <row r="18" spans="1:12" s="1" customFormat="1" x14ac:dyDescent="0.25">
      <c r="A18" s="6"/>
      <c r="B18" s="17" t="s">
        <v>6</v>
      </c>
      <c r="C18" s="19"/>
      <c r="D18" s="25"/>
      <c r="E18" s="25"/>
      <c r="F18" s="25"/>
      <c r="G18" s="64"/>
      <c r="H18" s="46"/>
      <c r="I18" s="46"/>
      <c r="J18" s="46"/>
      <c r="K18" s="25"/>
      <c r="L18" s="30">
        <f t="shared" si="1"/>
        <v>0</v>
      </c>
    </row>
    <row r="19" spans="1:12" s="1" customFormat="1" x14ac:dyDescent="0.25">
      <c r="A19" s="10"/>
      <c r="B19" s="17" t="s">
        <v>7</v>
      </c>
      <c r="C19" s="19"/>
      <c r="D19" s="25"/>
      <c r="E19" s="25"/>
      <c r="F19" s="25"/>
      <c r="G19" s="64"/>
      <c r="H19" s="46"/>
      <c r="I19" s="46"/>
      <c r="J19" s="46"/>
      <c r="K19" s="25"/>
      <c r="L19" s="30">
        <f t="shared" si="1"/>
        <v>0</v>
      </c>
    </row>
    <row r="20" spans="1:12" s="1" customFormat="1" x14ac:dyDescent="0.25">
      <c r="A20" s="4" t="s">
        <v>29</v>
      </c>
      <c r="B20" s="17"/>
      <c r="C20" s="15"/>
      <c r="D20" s="22"/>
      <c r="E20" s="22"/>
      <c r="F20" s="22"/>
      <c r="G20" s="64"/>
      <c r="H20" s="45"/>
      <c r="I20" s="45"/>
      <c r="J20" s="45"/>
      <c r="K20" s="22"/>
      <c r="L20" s="29"/>
    </row>
    <row r="21" spans="1:12" s="1" customFormat="1" x14ac:dyDescent="0.25">
      <c r="A21" s="34"/>
      <c r="B21" s="17" t="s">
        <v>24</v>
      </c>
      <c r="C21" s="19"/>
      <c r="D21" s="25"/>
      <c r="E21" s="25"/>
      <c r="F21" s="25"/>
      <c r="G21" s="64"/>
      <c r="H21" s="46"/>
      <c r="I21" s="83"/>
      <c r="J21" s="83"/>
      <c r="K21" s="63"/>
      <c r="L21" s="30">
        <f t="shared" ref="L21:L23" si="2">SUM(H21:K21)-SUM(C21:F21)</f>
        <v>0</v>
      </c>
    </row>
    <row r="22" spans="1:12" s="1" customFormat="1" x14ac:dyDescent="0.25">
      <c r="A22" s="2"/>
      <c r="B22" s="53" t="s">
        <v>72</v>
      </c>
      <c r="C22" s="20"/>
      <c r="D22" s="25"/>
      <c r="E22" s="25"/>
      <c r="F22" s="25"/>
      <c r="G22" s="64"/>
      <c r="H22" s="46"/>
      <c r="I22" s="83"/>
      <c r="J22" s="83"/>
      <c r="K22" s="63"/>
      <c r="L22" s="30">
        <f t="shared" si="2"/>
        <v>0</v>
      </c>
    </row>
    <row r="23" spans="1:12" s="1" customFormat="1" x14ac:dyDescent="0.25">
      <c r="A23" s="8"/>
      <c r="B23" s="17" t="s">
        <v>22</v>
      </c>
      <c r="C23" s="20"/>
      <c r="D23" s="25"/>
      <c r="E23" s="25"/>
      <c r="F23" s="25"/>
      <c r="G23" s="64"/>
      <c r="H23" s="46"/>
      <c r="I23" s="83"/>
      <c r="J23" s="83"/>
      <c r="K23" s="63"/>
      <c r="L23" s="30">
        <f t="shared" si="2"/>
        <v>0</v>
      </c>
    </row>
    <row r="24" spans="1:12" s="1" customFormat="1" x14ac:dyDescent="0.25">
      <c r="A24" s="4" t="s">
        <v>38</v>
      </c>
      <c r="B24" s="17"/>
      <c r="C24" s="14"/>
      <c r="D24" s="22"/>
      <c r="E24" s="22"/>
      <c r="F24" s="22"/>
      <c r="G24" s="64"/>
      <c r="H24" s="45"/>
      <c r="I24" s="13"/>
      <c r="J24" s="13"/>
      <c r="K24" s="87"/>
      <c r="L24" s="29"/>
    </row>
    <row r="25" spans="1:12" s="1" customFormat="1" x14ac:dyDescent="0.25">
      <c r="A25" s="6"/>
      <c r="B25" s="53" t="s">
        <v>70</v>
      </c>
      <c r="C25" s="20"/>
      <c r="D25" s="25"/>
      <c r="E25" s="25"/>
      <c r="F25" s="25"/>
      <c r="G25" s="64"/>
      <c r="H25" s="46"/>
      <c r="I25" s="83"/>
      <c r="J25" s="83"/>
      <c r="K25" s="63"/>
      <c r="L25" s="30">
        <f t="shared" ref="L25:L31" si="3">SUM(H25:K25)-SUM(C25:F25)</f>
        <v>0</v>
      </c>
    </row>
    <row r="26" spans="1:12" s="1" customFormat="1" x14ac:dyDescent="0.25">
      <c r="A26" s="2"/>
      <c r="B26" s="17" t="s">
        <v>17</v>
      </c>
      <c r="C26" s="20"/>
      <c r="D26" s="25"/>
      <c r="E26" s="25"/>
      <c r="F26" s="25"/>
      <c r="G26" s="64"/>
      <c r="H26" s="46"/>
      <c r="I26" s="83"/>
      <c r="J26" s="83"/>
      <c r="K26" s="63"/>
      <c r="L26" s="30">
        <f t="shared" si="3"/>
        <v>0</v>
      </c>
    </row>
    <row r="27" spans="1:12" s="1" customFormat="1" x14ac:dyDescent="0.25">
      <c r="A27" s="2"/>
      <c r="B27" s="17" t="s">
        <v>8</v>
      </c>
      <c r="C27" s="20"/>
      <c r="D27" s="25"/>
      <c r="E27" s="25"/>
      <c r="F27" s="25"/>
      <c r="G27" s="64"/>
      <c r="H27" s="46"/>
      <c r="I27" s="83"/>
      <c r="J27" s="83"/>
      <c r="K27" s="63"/>
      <c r="L27" s="30">
        <f t="shared" si="3"/>
        <v>0</v>
      </c>
    </row>
    <row r="28" spans="1:12" s="1" customFormat="1" x14ac:dyDescent="0.25">
      <c r="A28" s="6"/>
      <c r="B28" s="17" t="s">
        <v>9</v>
      </c>
      <c r="C28" s="20"/>
      <c r="D28" s="25"/>
      <c r="E28" s="25"/>
      <c r="F28" s="25"/>
      <c r="G28" s="64"/>
      <c r="H28" s="46"/>
      <c r="I28" s="83"/>
      <c r="J28" s="83"/>
      <c r="K28" s="63"/>
      <c r="L28" s="30">
        <f t="shared" si="3"/>
        <v>0</v>
      </c>
    </row>
    <row r="29" spans="1:12" s="1" customFormat="1" x14ac:dyDescent="0.25">
      <c r="A29" s="2"/>
      <c r="B29" s="53" t="s">
        <v>33</v>
      </c>
      <c r="C29" s="20"/>
      <c r="D29" s="25"/>
      <c r="E29" s="25"/>
      <c r="F29" s="25"/>
      <c r="G29" s="64"/>
      <c r="H29" s="46"/>
      <c r="I29" s="83"/>
      <c r="J29" s="83"/>
      <c r="K29" s="63"/>
      <c r="L29" s="30">
        <f t="shared" si="3"/>
        <v>0</v>
      </c>
    </row>
    <row r="30" spans="1:12" s="1" customFormat="1" x14ac:dyDescent="0.25">
      <c r="A30" s="2"/>
      <c r="B30" s="53" t="s">
        <v>71</v>
      </c>
      <c r="C30" s="20"/>
      <c r="D30" s="25"/>
      <c r="E30" s="25"/>
      <c r="F30" s="25"/>
      <c r="G30" s="64"/>
      <c r="H30" s="46"/>
      <c r="I30" s="83"/>
      <c r="J30" s="83"/>
      <c r="K30" s="63"/>
      <c r="L30" s="30">
        <f t="shared" si="3"/>
        <v>0</v>
      </c>
    </row>
    <row r="31" spans="1:12" s="1" customFormat="1" x14ac:dyDescent="0.25">
      <c r="A31" s="2"/>
      <c r="B31" s="35" t="s">
        <v>15</v>
      </c>
      <c r="C31" s="20"/>
      <c r="D31" s="25"/>
      <c r="E31" s="25"/>
      <c r="F31" s="25"/>
      <c r="G31" s="64"/>
      <c r="H31" s="46"/>
      <c r="I31" s="83"/>
      <c r="J31" s="83"/>
      <c r="K31" s="63"/>
      <c r="L31" s="30">
        <f t="shared" si="3"/>
        <v>0</v>
      </c>
    </row>
    <row r="32" spans="1:12" s="1" customFormat="1" ht="22.5" customHeight="1" x14ac:dyDescent="0.25">
      <c r="A32" s="136" t="s">
        <v>10</v>
      </c>
      <c r="B32" s="137"/>
      <c r="C32" s="28">
        <f>SUM(C8:C31)</f>
        <v>0</v>
      </c>
      <c r="D32" s="42">
        <f>SUM(D8:D31)</f>
        <v>0</v>
      </c>
      <c r="E32" s="42">
        <f>SUM(E8:E31)</f>
        <v>0</v>
      </c>
      <c r="F32" s="42">
        <f>SUM(F8:F31)</f>
        <v>0</v>
      </c>
      <c r="G32" s="64"/>
      <c r="H32" s="47">
        <f>SUM(H8:H31)</f>
        <v>0</v>
      </c>
      <c r="I32" s="84">
        <f>SUM(I8:I31)</f>
        <v>0</v>
      </c>
      <c r="J32" s="84">
        <f>SUM(J8:J31)</f>
        <v>0</v>
      </c>
      <c r="K32" s="72">
        <f>SUM(K8:K31)</f>
        <v>0</v>
      </c>
      <c r="L32" s="31">
        <f>SUM(L8:L31)</f>
        <v>0</v>
      </c>
    </row>
    <row r="33" spans="1:12" s="1" customFormat="1" ht="22.5" customHeight="1" thickBot="1" x14ac:dyDescent="0.3">
      <c r="A33" s="128" t="s">
        <v>11</v>
      </c>
      <c r="B33" s="129"/>
      <c r="C33" s="27"/>
      <c r="D33" s="43"/>
      <c r="E33" s="43"/>
      <c r="F33" s="43"/>
      <c r="G33" s="64"/>
      <c r="H33" s="90"/>
      <c r="I33" s="91"/>
      <c r="J33" s="91"/>
      <c r="K33" s="92"/>
      <c r="L33" s="117">
        <f>SUM(C33:F33)-SUM(H33:K33)</f>
        <v>0</v>
      </c>
    </row>
    <row r="34" spans="1:12" s="1" customFormat="1" ht="12.75" customHeight="1" thickBot="1" x14ac:dyDescent="0.3">
      <c r="A34" s="23" t="s">
        <v>19</v>
      </c>
      <c r="C34" s="130"/>
      <c r="D34" s="132"/>
      <c r="E34" s="132"/>
      <c r="F34" s="134"/>
      <c r="G34" s="64"/>
      <c r="H34" s="130"/>
      <c r="I34" s="132"/>
      <c r="J34" s="132"/>
      <c r="K34" s="134"/>
      <c r="L34" s="118"/>
    </row>
    <row r="35" spans="1:12" s="1" customFormat="1" ht="12.75" customHeight="1" x14ac:dyDescent="0.25">
      <c r="A35" s="120" t="s">
        <v>59</v>
      </c>
      <c r="B35" s="121"/>
      <c r="C35" s="131"/>
      <c r="D35" s="133"/>
      <c r="E35" s="133"/>
      <c r="F35" s="135"/>
      <c r="G35" s="64"/>
      <c r="H35" s="131"/>
      <c r="I35" s="133"/>
      <c r="J35" s="133"/>
      <c r="K35" s="135"/>
      <c r="L35" s="119"/>
    </row>
    <row r="36" spans="1:12" s="5" customFormat="1" ht="16.5" customHeight="1" x14ac:dyDescent="0.25">
      <c r="A36" s="122" t="s">
        <v>20</v>
      </c>
      <c r="B36" s="123"/>
      <c r="C36" s="48" t="s">
        <v>23</v>
      </c>
      <c r="D36" s="48" t="s">
        <v>23</v>
      </c>
      <c r="E36" s="52" t="s">
        <v>23</v>
      </c>
      <c r="F36" s="52" t="s">
        <v>23</v>
      </c>
      <c r="G36" s="64"/>
      <c r="H36" s="48" t="s">
        <v>23</v>
      </c>
      <c r="I36" s="85" t="s">
        <v>23</v>
      </c>
      <c r="J36" s="85" t="s">
        <v>23</v>
      </c>
      <c r="K36" s="88" t="s">
        <v>23</v>
      </c>
      <c r="L36" s="41"/>
    </row>
    <row r="37" spans="1:12" ht="16.5" customHeight="1" x14ac:dyDescent="0.25">
      <c r="A37" s="17" t="s">
        <v>12</v>
      </c>
      <c r="B37" s="24"/>
      <c r="C37" s="18" t="str">
        <f t="shared" ref="C37:K37" si="4">IF(C34=0," ",C32/C34)</f>
        <v xml:space="preserve"> </v>
      </c>
      <c r="D37" s="44" t="str">
        <f t="shared" si="4"/>
        <v xml:space="preserve"> </v>
      </c>
      <c r="E37" s="44" t="str">
        <f t="shared" ref="E37" si="5">IF(E34=0," ",E32/E34)</f>
        <v xml:space="preserve"> </v>
      </c>
      <c r="F37" s="95" t="str">
        <f t="shared" si="4"/>
        <v xml:space="preserve"> </v>
      </c>
      <c r="G37" s="64"/>
      <c r="H37" s="18"/>
      <c r="I37" s="86" t="str">
        <f t="shared" si="4"/>
        <v xml:space="preserve"> </v>
      </c>
      <c r="J37" s="86" t="str">
        <f t="shared" ref="J37" si="6">IF(J34=0," ",J32/J34)</f>
        <v xml:space="preserve"> </v>
      </c>
      <c r="K37" s="89" t="str">
        <f t="shared" si="4"/>
        <v xml:space="preserve"> </v>
      </c>
      <c r="L37" s="32"/>
    </row>
    <row r="38" spans="1:12" ht="16.5" customHeight="1" x14ac:dyDescent="0.25">
      <c r="A38" s="53" t="s">
        <v>60</v>
      </c>
      <c r="B38" s="24"/>
      <c r="C38" s="107"/>
      <c r="D38" s="108"/>
      <c r="E38" s="108"/>
      <c r="F38" s="110"/>
      <c r="G38" s="64"/>
      <c r="H38" s="107"/>
      <c r="I38" s="108"/>
      <c r="J38" s="108"/>
      <c r="K38" s="109"/>
      <c r="L38" s="32"/>
    </row>
    <row r="39" spans="1:12" ht="16.5" customHeight="1" x14ac:dyDescent="0.25">
      <c r="A39" s="124"/>
      <c r="B39" s="125"/>
      <c r="C39" s="103" t="str">
        <f>IF(AND(C32&gt;0,C34=0),"Enter UNITS","")</f>
        <v/>
      </c>
      <c r="D39" s="96" t="str">
        <f>IF(AND(D32&gt;0,D34=0),"Enter UNITS","")</f>
        <v/>
      </c>
      <c r="E39" s="96" t="str">
        <f t="shared" ref="E39:F39" si="7">IF(AND(E32&gt;0,E34=0),"Enter UNITS","")</f>
        <v/>
      </c>
      <c r="F39" s="97" t="str">
        <f t="shared" si="7"/>
        <v/>
      </c>
      <c r="G39" s="64"/>
      <c r="H39" s="98" t="str">
        <f t="shared" ref="H39:K39" si="8">IF(AND(H32&gt;0,H34=0),"Enter UNITS","")</f>
        <v/>
      </c>
      <c r="I39" s="96" t="str">
        <f t="shared" si="8"/>
        <v/>
      </c>
      <c r="J39" s="96" t="str">
        <f t="shared" si="8"/>
        <v/>
      </c>
      <c r="K39" s="96" t="str">
        <f t="shared" si="8"/>
        <v/>
      </c>
      <c r="L39" s="99"/>
    </row>
    <row r="40" spans="1:12" ht="16.5" customHeight="1" x14ac:dyDescent="0.25">
      <c r="A40" s="37" t="s">
        <v>26</v>
      </c>
      <c r="B40" s="26"/>
      <c r="C40" s="36"/>
      <c r="D40" s="111"/>
      <c r="E40" s="112"/>
      <c r="F40" s="113"/>
      <c r="G40" s="64"/>
      <c r="H40" s="100" t="str">
        <f t="shared" ref="H40:K40" si="9">IF(AND(H33&gt;0,H35=0),"Enter UNITS","")</f>
        <v/>
      </c>
      <c r="I40" s="101" t="str">
        <f t="shared" si="9"/>
        <v/>
      </c>
      <c r="J40" s="101" t="str">
        <f t="shared" si="9"/>
        <v/>
      </c>
      <c r="K40" s="101" t="str">
        <f t="shared" si="9"/>
        <v/>
      </c>
      <c r="L40" s="102"/>
    </row>
    <row r="41" spans="1:12" ht="16.5" customHeight="1" x14ac:dyDescent="0.25">
      <c r="A41" s="37" t="s">
        <v>61</v>
      </c>
      <c r="B41" s="26"/>
      <c r="C41" s="104"/>
      <c r="D41" s="93"/>
      <c r="E41" s="93"/>
      <c r="F41" s="105"/>
      <c r="G41" s="64"/>
      <c r="H41" s="104"/>
      <c r="I41" s="93"/>
      <c r="J41" s="93"/>
      <c r="K41" s="94"/>
      <c r="L41" s="33"/>
    </row>
    <row r="42" spans="1:12" ht="16.5" customHeight="1" x14ac:dyDescent="0.25">
      <c r="A42" s="53" t="s">
        <v>62</v>
      </c>
      <c r="B42" s="24"/>
      <c r="C42" s="104"/>
      <c r="D42" s="93"/>
      <c r="E42" s="93"/>
      <c r="F42" s="105"/>
      <c r="G42" s="64"/>
      <c r="H42" s="104"/>
      <c r="I42" s="93"/>
      <c r="J42" s="93"/>
      <c r="K42" s="94"/>
      <c r="L42" s="32"/>
    </row>
    <row r="43" spans="1:12" ht="16.5" customHeight="1" thickBot="1" x14ac:dyDescent="0.3">
      <c r="A43" s="116" t="s">
        <v>63</v>
      </c>
      <c r="B43" s="38"/>
      <c r="C43" s="90"/>
      <c r="D43" s="91"/>
      <c r="E43" s="91"/>
      <c r="F43" s="106"/>
      <c r="G43" s="65"/>
      <c r="H43" s="90"/>
      <c r="I43" s="91"/>
      <c r="J43" s="91"/>
      <c r="K43" s="92"/>
      <c r="L43" s="39"/>
    </row>
    <row r="44" spans="1:12" x14ac:dyDescent="0.25">
      <c r="A44" s="40" t="s">
        <v>30</v>
      </c>
      <c r="G44" s="3"/>
    </row>
    <row r="45" spans="1:12" x14ac:dyDescent="0.25">
      <c r="G45" s="3"/>
    </row>
    <row r="46" spans="1:12" x14ac:dyDescent="0.25">
      <c r="A46" s="51" t="str">
        <f>Instructions!A26</f>
        <v>Revised 1/30/2025</v>
      </c>
      <c r="G46" s="3"/>
    </row>
    <row r="51" spans="1:1" x14ac:dyDescent="0.25">
      <c r="A51" s="12"/>
    </row>
  </sheetData>
  <sheetProtection algorithmName="SHA-512" hashValue="SqaD74xEFvioSR7eOCrGfL05k937fBh0s6ltZLZxqcrPvsDS9tbVTfVJUvMv+CyRZlLSSd1GZyTx6jIAJcrnxw==" saltValue="uNPlmsmTNa+okmMtLwmsDQ==" spinCount="100000" sheet="1" objects="1" scenarios="1"/>
  <mergeCells count="23">
    <mergeCell ref="B1:C1"/>
    <mergeCell ref="A4:B4"/>
    <mergeCell ref="C4:K4"/>
    <mergeCell ref="L4:L6"/>
    <mergeCell ref="A5:B5"/>
    <mergeCell ref="A6:B6"/>
    <mergeCell ref="E2:H2"/>
    <mergeCell ref="L34:L35"/>
    <mergeCell ref="A35:B35"/>
    <mergeCell ref="A36:B36"/>
    <mergeCell ref="A39:B39"/>
    <mergeCell ref="C5:F5"/>
    <mergeCell ref="H5:K5"/>
    <mergeCell ref="A33:B33"/>
    <mergeCell ref="C34:C35"/>
    <mergeCell ref="D34:D35"/>
    <mergeCell ref="F34:F35"/>
    <mergeCell ref="I34:I35"/>
    <mergeCell ref="K34:K35"/>
    <mergeCell ref="A32:B32"/>
    <mergeCell ref="H34:H35"/>
    <mergeCell ref="E34:E35"/>
    <mergeCell ref="J34:J35"/>
  </mergeCells>
  <conditionalFormatting sqref="C34:F35">
    <cfRule type="expression" dxfId="17" priority="6">
      <formula>AND(C32&gt;0,C34=0)</formula>
    </cfRule>
  </conditionalFormatting>
  <conditionalFormatting sqref="C38:F38">
    <cfRule type="expression" dxfId="16" priority="4">
      <formula>AND(C34&gt;0,C38=0)</formula>
    </cfRule>
  </conditionalFormatting>
  <conditionalFormatting sqref="C41:F43">
    <cfRule type="expression" dxfId="15" priority="2">
      <formula>AND(C$15&gt;0,C41=0)</formula>
    </cfRule>
  </conditionalFormatting>
  <conditionalFormatting sqref="H34:K35">
    <cfRule type="expression" dxfId="14" priority="5">
      <formula>AND(H32&gt;0,H34=0)</formula>
    </cfRule>
  </conditionalFormatting>
  <conditionalFormatting sqref="H38:K38">
    <cfRule type="expression" dxfId="13" priority="3">
      <formula>AND(H34&gt;0,H38=0)</formula>
    </cfRule>
  </conditionalFormatting>
  <conditionalFormatting sqref="H41:K43">
    <cfRule type="expression" dxfId="12" priority="1">
      <formula>AND(H$15&gt;0,H41=0)</formula>
    </cfRule>
  </conditionalFormatting>
  <conditionalFormatting sqref="AC7:AC14 AC20:AC21">
    <cfRule type="cellIs" dxfId="11" priority="31" stopIfTrue="1" operator="lessThan">
      <formula>0.15</formula>
    </cfRule>
  </conditionalFormatting>
  <conditionalFormatting sqref="AC7:AC15">
    <cfRule type="cellIs" dxfId="10" priority="26" stopIfTrue="1" operator="equal">
      <formula>" "</formula>
    </cfRule>
  </conditionalFormatting>
  <conditionalFormatting sqref="AC15">
    <cfRule type="cellIs" dxfId="9" priority="27" stopIfTrue="1" operator="greaterThan">
      <formula>0.1</formula>
    </cfRule>
  </conditionalFormatting>
  <conditionalFormatting sqref="AC16">
    <cfRule type="cellIs" dxfId="8" priority="24" stopIfTrue="1" operator="equal">
      <formula xml:space="preserve"> " "</formula>
    </cfRule>
    <cfRule type="cellIs" dxfId="7" priority="25" stopIfTrue="1" operator="greaterThan">
      <formula>0.05</formula>
    </cfRule>
  </conditionalFormatting>
  <conditionalFormatting sqref="AC19">
    <cfRule type="cellIs" dxfId="6" priority="23" stopIfTrue="1" operator="greaterThan">
      <formula>0.85</formula>
    </cfRule>
  </conditionalFormatting>
  <conditionalFormatting sqref="AC19:AC22">
    <cfRule type="cellIs" dxfId="5" priority="22" stopIfTrue="1" operator="equal">
      <formula>" "</formula>
    </cfRule>
  </conditionalFormatting>
  <conditionalFormatting sqref="AC22">
    <cfRule type="cellIs" dxfId="4" priority="29" stopIfTrue="1" operator="lessThan">
      <formula>0.05</formula>
    </cfRule>
  </conditionalFormatting>
  <conditionalFormatting sqref="AC27">
    <cfRule type="cellIs" dxfId="3" priority="20" stopIfTrue="1" operator="equal">
      <formula>" "</formula>
    </cfRule>
    <cfRule type="cellIs" dxfId="2" priority="21" stopIfTrue="1" operator="lessThan">
      <formula>AC25</formula>
    </cfRule>
  </conditionalFormatting>
  <conditionalFormatting sqref="AC37:AC40">
    <cfRule type="cellIs" dxfId="1" priority="32" stopIfTrue="1" operator="equal">
      <formula>"N/A"</formula>
    </cfRule>
    <cfRule type="cellIs" dxfId="0" priority="33" stopIfTrue="1" operator="greaterThan">
      <formula>0.1</formula>
    </cfRule>
  </conditionalFormatting>
  <pageMargins left="0.56000000000000005" right="0.38" top="0.75" bottom="0.48" header="0.44" footer="0.5"/>
  <pageSetup scale="68" orientation="landscape" r:id="rId1"/>
  <headerFooter alignWithMargins="0">
    <oddHeader xml:space="preserve">&amp;C&amp;"Arial,Bold"&amp;12Area Plan Budget Amendment Request
&amp;"Arial,Regular"&amp;10
</oddHeader>
    <oddFooter xml:space="preserve">&amp;R&amp;6
Printed &amp;D
</oddFooter>
  </headerFooter>
  <colBreaks count="1" manualBreakCount="1">
    <brk id="2" max="2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I30"/>
  <sheetViews>
    <sheetView workbookViewId="0">
      <selection activeCell="L24" sqref="L24"/>
    </sheetView>
  </sheetViews>
  <sheetFormatPr defaultRowHeight="13.2" x14ac:dyDescent="0.25"/>
  <cols>
    <col min="1" max="1" width="24.44140625" customWidth="1"/>
    <col min="2" max="2" width="13.6640625" style="56" customWidth="1"/>
    <col min="3" max="3" width="6.88671875" style="56" customWidth="1"/>
    <col min="4" max="4" width="11" customWidth="1"/>
    <col min="5" max="5" width="6.88671875" customWidth="1"/>
    <col min="6" max="6" width="11" customWidth="1"/>
    <col min="7" max="7" width="6.6640625" customWidth="1"/>
    <col min="8" max="8" width="10.88671875" customWidth="1"/>
    <col min="9" max="9" width="24.44140625" customWidth="1"/>
  </cols>
  <sheetData>
    <row r="1" spans="1:9" x14ac:dyDescent="0.25">
      <c r="A1" s="60" t="str">
        <f>'Change in Service Funding'!A1</f>
        <v>PSA:</v>
      </c>
      <c r="B1" s="149">
        <f>'Change in Service Funding'!B1</f>
        <v>0</v>
      </c>
      <c r="C1" s="149"/>
      <c r="D1" s="149"/>
      <c r="E1" s="149"/>
      <c r="F1" s="149"/>
      <c r="G1" s="149"/>
    </row>
    <row r="3" spans="1:9" x14ac:dyDescent="0.25">
      <c r="B3" s="150" t="s">
        <v>69</v>
      </c>
      <c r="D3" s="153" t="s">
        <v>48</v>
      </c>
      <c r="F3" s="153" t="s">
        <v>46</v>
      </c>
      <c r="H3" s="150" t="s">
        <v>35</v>
      </c>
    </row>
    <row r="4" spans="1:9" ht="12.75" customHeight="1" x14ac:dyDescent="0.25">
      <c r="B4" s="151"/>
      <c r="D4" s="154"/>
      <c r="F4" s="154"/>
      <c r="H4" s="151"/>
    </row>
    <row r="5" spans="1:9" ht="12.75" customHeight="1" x14ac:dyDescent="0.25">
      <c r="B5" s="151"/>
      <c r="D5" s="154"/>
      <c r="F5" s="154"/>
      <c r="H5" s="151"/>
    </row>
    <row r="6" spans="1:9" ht="12.75" customHeight="1" x14ac:dyDescent="0.25">
      <c r="A6" s="79"/>
      <c r="B6" s="151"/>
      <c r="D6" s="154"/>
      <c r="F6" s="154"/>
      <c r="H6" s="151"/>
    </row>
    <row r="7" spans="1:9" x14ac:dyDescent="0.25">
      <c r="A7" s="80" t="s">
        <v>0</v>
      </c>
      <c r="B7" s="152"/>
      <c r="D7" s="155"/>
      <c r="E7" s="11"/>
      <c r="F7" s="155"/>
      <c r="G7" s="11"/>
      <c r="H7" s="152"/>
      <c r="I7" s="81" t="s">
        <v>0</v>
      </c>
    </row>
    <row r="8" spans="1:9" x14ac:dyDescent="0.25">
      <c r="A8" s="59" t="s">
        <v>36</v>
      </c>
      <c r="B8" s="13"/>
      <c r="D8" s="13"/>
      <c r="E8" s="11"/>
      <c r="F8" s="13"/>
      <c r="G8" s="11"/>
      <c r="H8" s="13"/>
      <c r="I8" s="59" t="s">
        <v>36</v>
      </c>
    </row>
    <row r="9" spans="1:9" x14ac:dyDescent="0.25">
      <c r="A9" s="54" t="s">
        <v>1</v>
      </c>
      <c r="B9" s="57"/>
      <c r="D9" s="57"/>
      <c r="E9" s="11"/>
      <c r="F9" s="70">
        <f>'Change in Service Funding'!L8</f>
        <v>0</v>
      </c>
      <c r="G9" s="11"/>
      <c r="H9" s="71">
        <f>B9+D9+F9</f>
        <v>0</v>
      </c>
      <c r="I9" s="54" t="s">
        <v>1</v>
      </c>
    </row>
    <row r="10" spans="1:9" x14ac:dyDescent="0.25">
      <c r="A10" s="54" t="s">
        <v>2</v>
      </c>
      <c r="B10" s="57"/>
      <c r="D10" s="57"/>
      <c r="E10" s="11"/>
      <c r="F10" s="70">
        <f>'Change in Service Funding'!L9</f>
        <v>0</v>
      </c>
      <c r="G10" s="11"/>
      <c r="H10" s="71">
        <f t="shared" ref="H10:H14" si="0">B10+D10+F10</f>
        <v>0</v>
      </c>
      <c r="I10" s="54" t="s">
        <v>2</v>
      </c>
    </row>
    <row r="11" spans="1:9" x14ac:dyDescent="0.25">
      <c r="A11" s="54" t="s">
        <v>3</v>
      </c>
      <c r="B11" s="57"/>
      <c r="D11" s="57"/>
      <c r="E11" s="11"/>
      <c r="F11" s="70">
        <f>'Change in Service Funding'!L10</f>
        <v>0</v>
      </c>
      <c r="G11" s="11"/>
      <c r="H11" s="71">
        <f t="shared" si="0"/>
        <v>0</v>
      </c>
      <c r="I11" s="54" t="s">
        <v>3</v>
      </c>
    </row>
    <row r="12" spans="1:9" x14ac:dyDescent="0.25">
      <c r="A12" s="61" t="s">
        <v>4</v>
      </c>
      <c r="B12" s="57"/>
      <c r="D12" s="57"/>
      <c r="E12" s="11"/>
      <c r="F12" s="70">
        <f>'Change in Service Funding'!L11</f>
        <v>0</v>
      </c>
      <c r="G12" s="11"/>
      <c r="H12" s="71">
        <f t="shared" si="0"/>
        <v>0</v>
      </c>
      <c r="I12" s="54" t="s">
        <v>4</v>
      </c>
    </row>
    <row r="13" spans="1:9" ht="12" customHeight="1" x14ac:dyDescent="0.25">
      <c r="A13" s="54" t="s">
        <v>13</v>
      </c>
      <c r="B13" s="58"/>
      <c r="D13" s="58"/>
      <c r="E13" s="11"/>
      <c r="F13" s="70">
        <f>'Change in Service Funding'!L12</f>
        <v>0</v>
      </c>
      <c r="G13" s="11"/>
      <c r="H13" s="71">
        <f t="shared" si="0"/>
        <v>0</v>
      </c>
      <c r="I13" s="54" t="s">
        <v>13</v>
      </c>
    </row>
    <row r="14" spans="1:9" ht="14.25" customHeight="1" x14ac:dyDescent="0.25">
      <c r="A14" s="54" t="s">
        <v>14</v>
      </c>
      <c r="B14" s="57"/>
      <c r="D14" s="57"/>
      <c r="E14" s="11"/>
      <c r="F14" s="70">
        <f>'Change in Service Funding'!L13</f>
        <v>0</v>
      </c>
      <c r="G14" s="11"/>
      <c r="H14" s="71">
        <f t="shared" si="0"/>
        <v>0</v>
      </c>
      <c r="I14" s="54" t="s">
        <v>14</v>
      </c>
    </row>
    <row r="15" spans="1:9" ht="14.25" customHeight="1" x14ac:dyDescent="0.25">
      <c r="A15" s="22"/>
      <c r="B15" s="14"/>
      <c r="D15" s="14"/>
      <c r="E15" s="11"/>
      <c r="F15" s="15"/>
      <c r="G15" s="11"/>
      <c r="H15" s="13"/>
      <c r="I15" s="13"/>
    </row>
    <row r="16" spans="1:9" ht="14.25" customHeight="1" x14ac:dyDescent="0.25">
      <c r="A16" s="54" t="s">
        <v>5</v>
      </c>
      <c r="B16" s="57"/>
      <c r="D16" s="57"/>
      <c r="E16" s="11"/>
      <c r="F16" s="70">
        <f>'Change in Service Funding'!L15</f>
        <v>0</v>
      </c>
      <c r="G16" s="11"/>
      <c r="H16" s="71">
        <f>B16+D16+F16</f>
        <v>0</v>
      </c>
      <c r="I16" s="54" t="s">
        <v>5</v>
      </c>
    </row>
    <row r="17" spans="1:9" x14ac:dyDescent="0.25">
      <c r="A17" s="4" t="s">
        <v>34</v>
      </c>
      <c r="B17" s="14"/>
      <c r="D17" s="14"/>
      <c r="E17" s="11"/>
      <c r="F17" s="15"/>
      <c r="G17" s="11"/>
      <c r="H17" s="13"/>
      <c r="I17" s="59" t="s">
        <v>34</v>
      </c>
    </row>
    <row r="18" spans="1:9" x14ac:dyDescent="0.25">
      <c r="A18" s="54" t="s">
        <v>24</v>
      </c>
      <c r="B18" s="57"/>
      <c r="D18" s="57"/>
      <c r="E18" s="11"/>
      <c r="F18" s="70">
        <f>'Change in Service Funding'!L21</f>
        <v>0</v>
      </c>
      <c r="G18" s="11"/>
      <c r="H18" s="71">
        <f t="shared" ref="H18:H19" si="1">B18+D18+F18</f>
        <v>0</v>
      </c>
      <c r="I18" s="54" t="s">
        <v>24</v>
      </c>
    </row>
    <row r="19" spans="1:9" x14ac:dyDescent="0.25">
      <c r="A19" s="54" t="s">
        <v>22</v>
      </c>
      <c r="B19" s="57"/>
      <c r="D19" s="57"/>
      <c r="E19" s="11"/>
      <c r="F19" s="70">
        <f>'Change in Service Funding'!L23</f>
        <v>0</v>
      </c>
      <c r="G19" s="11"/>
      <c r="H19" s="71">
        <f t="shared" si="1"/>
        <v>0</v>
      </c>
      <c r="I19" s="54" t="s">
        <v>22</v>
      </c>
    </row>
    <row r="20" spans="1:9" x14ac:dyDescent="0.25">
      <c r="A20" s="4" t="s">
        <v>37</v>
      </c>
      <c r="B20" s="14"/>
      <c r="D20" s="14"/>
      <c r="E20" s="11"/>
      <c r="F20" s="15"/>
      <c r="G20" s="11"/>
      <c r="H20" s="13"/>
      <c r="I20" s="59" t="s">
        <v>37</v>
      </c>
    </row>
    <row r="21" spans="1:9" x14ac:dyDescent="0.25">
      <c r="A21" s="55" t="s">
        <v>70</v>
      </c>
      <c r="B21" s="57"/>
      <c r="D21" s="57"/>
      <c r="E21" s="11"/>
      <c r="F21" s="70">
        <f>'Change in Service Funding'!L25</f>
        <v>0</v>
      </c>
      <c r="G21" s="11"/>
      <c r="H21" s="71">
        <f t="shared" ref="H21:H27" si="2">B21+D21+F21</f>
        <v>0</v>
      </c>
      <c r="I21" s="55" t="s">
        <v>70</v>
      </c>
    </row>
    <row r="22" spans="1:9" x14ac:dyDescent="0.25">
      <c r="A22" s="55" t="s">
        <v>17</v>
      </c>
      <c r="B22" s="57"/>
      <c r="D22" s="57"/>
      <c r="E22" s="11"/>
      <c r="F22" s="70">
        <f>'Change in Service Funding'!L26</f>
        <v>0</v>
      </c>
      <c r="G22" s="11"/>
      <c r="H22" s="71">
        <f t="shared" si="2"/>
        <v>0</v>
      </c>
      <c r="I22" s="55" t="s">
        <v>17</v>
      </c>
    </row>
    <row r="23" spans="1:9" x14ac:dyDescent="0.25">
      <c r="A23" s="55" t="s">
        <v>8</v>
      </c>
      <c r="B23" s="57"/>
      <c r="D23" s="57"/>
      <c r="E23" s="11"/>
      <c r="F23" s="70">
        <f>'Change in Service Funding'!L27</f>
        <v>0</v>
      </c>
      <c r="G23" s="11"/>
      <c r="H23" s="71">
        <f t="shared" si="2"/>
        <v>0</v>
      </c>
      <c r="I23" s="55" t="s">
        <v>8</v>
      </c>
    </row>
    <row r="24" spans="1:9" x14ac:dyDescent="0.25">
      <c r="A24" s="55" t="s">
        <v>9</v>
      </c>
      <c r="B24" s="57"/>
      <c r="D24" s="57"/>
      <c r="E24" s="11"/>
      <c r="F24" s="70">
        <f>'Change in Service Funding'!L28</f>
        <v>0</v>
      </c>
      <c r="G24" s="11"/>
      <c r="H24" s="71">
        <f t="shared" si="2"/>
        <v>0</v>
      </c>
      <c r="I24" s="55" t="s">
        <v>9</v>
      </c>
    </row>
    <row r="25" spans="1:9" x14ac:dyDescent="0.25">
      <c r="A25" s="55" t="s">
        <v>33</v>
      </c>
      <c r="B25" s="57"/>
      <c r="D25" s="57"/>
      <c r="E25" s="11"/>
      <c r="F25" s="70">
        <f>'Change in Service Funding'!L29</f>
        <v>0</v>
      </c>
      <c r="G25" s="11"/>
      <c r="H25" s="71">
        <f t="shared" si="2"/>
        <v>0</v>
      </c>
      <c r="I25" s="55" t="s">
        <v>33</v>
      </c>
    </row>
    <row r="26" spans="1:9" x14ac:dyDescent="0.25">
      <c r="A26" s="55" t="s">
        <v>71</v>
      </c>
      <c r="B26" s="57"/>
      <c r="D26" s="57"/>
      <c r="E26" s="11"/>
      <c r="F26" s="70">
        <f>'Change in Service Funding'!L30</f>
        <v>0</v>
      </c>
      <c r="G26" s="11"/>
      <c r="H26" s="71">
        <f t="shared" si="2"/>
        <v>0</v>
      </c>
      <c r="I26" s="55" t="s">
        <v>71</v>
      </c>
    </row>
    <row r="27" spans="1:9" x14ac:dyDescent="0.25">
      <c r="A27" s="55" t="s">
        <v>15</v>
      </c>
      <c r="B27" s="58"/>
      <c r="D27" s="58"/>
      <c r="E27" s="11"/>
      <c r="F27" s="71">
        <f>'Change in Service Funding'!L31</f>
        <v>0</v>
      </c>
      <c r="G27" s="11"/>
      <c r="H27" s="71">
        <f t="shared" si="2"/>
        <v>0</v>
      </c>
      <c r="I27" s="55" t="s">
        <v>15</v>
      </c>
    </row>
    <row r="28" spans="1:9" x14ac:dyDescent="0.25">
      <c r="D28" s="56"/>
      <c r="E28" s="11"/>
      <c r="F28" s="56"/>
      <c r="G28" s="11"/>
      <c r="H28" s="56"/>
    </row>
    <row r="30" spans="1:9" x14ac:dyDescent="0.25">
      <c r="A30" s="82" t="str">
        <f>Instructions!A26</f>
        <v>Revised 1/30/2025</v>
      </c>
    </row>
  </sheetData>
  <sheetProtection algorithmName="SHA-512" hashValue="1n6SdOoc0Z/7X7M3mKSqbhj+n3SjPn75yjdhBVz7rGsxWNRv6tDFfKyhVM7pZZk/UIxqNV0FgFIRs+1SxW/AMA==" saltValue="SKP0I19xwYluTWcztBfElQ==" spinCount="100000" sheet="1" objects="1" scenarios="1"/>
  <mergeCells count="5">
    <mergeCell ref="B1:G1"/>
    <mergeCell ref="B3:B7"/>
    <mergeCell ref="D3:D7"/>
    <mergeCell ref="F3:F7"/>
    <mergeCell ref="H3:H7"/>
  </mergeCells>
  <pageMargins left="0.45" right="0.45" top="0.75" bottom="0.75" header="0.3" footer="0.3"/>
  <pageSetup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CDC26EE72F728479819838AE2A89E7E" ma:contentTypeVersion="8" ma:contentTypeDescription="Create a new document." ma:contentTypeScope="" ma:versionID="e9f060826e199e8edf1495c789afbff0">
  <xsd:schema xmlns:xsd="http://www.w3.org/2001/XMLSchema" xmlns:xs="http://www.w3.org/2001/XMLSchema" xmlns:p="http://schemas.microsoft.com/office/2006/metadata/properties" xmlns:ns1="http://schemas.microsoft.com/sharepoint/v3" xmlns:ns2="89461f00-0b74-46d7-ba90-7a84aa4e2ee4" xmlns:ns3="0e571ce1-07d3-4480-bf75-fb9c6ac3b3af" targetNamespace="http://schemas.microsoft.com/office/2006/metadata/properties" ma:root="true" ma:fieldsID="d97e0804446cc07338b39c8194637cb0" ns1:_="" ns2:_="" ns3:_="">
    <xsd:import namespace="http://schemas.microsoft.com/sharepoint/v3"/>
    <xsd:import namespace="89461f00-0b74-46d7-ba90-7a84aa4e2ee4"/>
    <xsd:import namespace="0e571ce1-07d3-4480-bf75-fb9c6ac3b3af"/>
    <xsd:element name="properties">
      <xsd:complexType>
        <xsd:sequence>
          <xsd:element name="documentManagement">
            <xsd:complexType>
              <xsd:all>
                <xsd:element ref="ns2:_dlc_DocId" minOccurs="0"/>
                <xsd:element ref="ns2:_dlc_DocIdUrl" minOccurs="0"/>
                <xsd:element ref="ns2:_dlc_DocIdPersistId" minOccurs="0"/>
                <xsd:element ref="ns3:Category"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2"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3"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461f00-0b74-46d7-ba90-7a84aa4e2ee4"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e571ce1-07d3-4480-bf75-fb9c6ac3b3af" elementFormDefault="qualified">
    <xsd:import namespace="http://schemas.microsoft.com/office/2006/documentManagement/types"/>
    <xsd:import namespace="http://schemas.microsoft.com/office/infopath/2007/PartnerControls"/>
    <xsd:element name="Category" ma:index="7" nillable="true" ma:displayName="Category" ma:internalName="Category"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Category xmlns="0e571ce1-07d3-4480-bf75-fb9c6ac3b3af">Area Plan</Category>
    <PublishingExpirationDate xmlns="http://schemas.microsoft.com/sharepoint/v3" xsi:nil="true"/>
    <PublishingStartDate xmlns="http://schemas.microsoft.com/sharepoint/v3" xsi:nil="true"/>
    <_dlc_DocId xmlns="89461f00-0b74-46d7-ba90-7a84aa4e2ee4">NKAHMF2WWKTP-54631402-1916</_dlc_DocId>
    <_dlc_DocIdUrl xmlns="89461f00-0b74-46d7-ba90-7a84aa4e2ee4">
      <Url>https://sharepoint.wwrc.net/VDAproviders/_layouts/15/DocIdRedir.aspx?ID=NKAHMF2WWKTP-54631402-1916</Url>
      <Description>NKAHMF2WWKTP-54631402-1916</Description>
    </_dlc_DocIdUrl>
  </documentManagement>
</p:properties>
</file>

<file path=customXml/itemProps1.xml><?xml version="1.0" encoding="utf-8"?>
<ds:datastoreItem xmlns:ds="http://schemas.openxmlformats.org/officeDocument/2006/customXml" ds:itemID="{BB7E29AF-A777-4B3A-824D-122EC9EF7B29}"/>
</file>

<file path=customXml/itemProps2.xml><?xml version="1.0" encoding="utf-8"?>
<ds:datastoreItem xmlns:ds="http://schemas.openxmlformats.org/officeDocument/2006/customXml" ds:itemID="{C64BF77C-2AB8-4F48-9945-BEEF6EF821DF}"/>
</file>

<file path=customXml/itemProps3.xml><?xml version="1.0" encoding="utf-8"?>
<ds:datastoreItem xmlns:ds="http://schemas.openxmlformats.org/officeDocument/2006/customXml" ds:itemID="{0E5E2B25-565C-4DB2-89F7-D46AA6619982}"/>
</file>

<file path=customXml/itemProps4.xml><?xml version="1.0" encoding="utf-8"?>
<ds:datastoreItem xmlns:ds="http://schemas.openxmlformats.org/officeDocument/2006/customXml" ds:itemID="{336FFF32-6D92-469F-B5A3-345070DD121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Change in Service Funding</vt:lpstr>
      <vt:lpstr>Summary Funding Change</vt:lpstr>
      <vt:lpstr>'Change in Service Funding'!Print_Area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Area Plan Budget Change/Request Form</dc:title>
  <dc:creator>jsnead</dc:creator>
  <cp:lastModifiedBy>Brinkley, Tanya (DARS)</cp:lastModifiedBy>
  <cp:lastPrinted>2017-04-26T21:33:04Z</cp:lastPrinted>
  <dcterms:created xsi:type="dcterms:W3CDTF">2001-02-05T16:49:35Z</dcterms:created>
  <dcterms:modified xsi:type="dcterms:W3CDTF">2025-01-30T16:19:41Z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0x010100FCDC26EE72F728479819838AE2A89E7E</vt:lpwstr>
  </property>
  <property fmtid="{D5CDD505-2E9C-101B-9397-08002B2CF9AE}" pid="3" name="_dlc_DocIdItemGuid">
    <vt:lpwstr>8a1b82bf-81fa-4519-9c97-b92dcc96d042</vt:lpwstr>
  </property>
</Properties>
</file>