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taff\Tanya\Special Projects &amp; Reviews\Intrastate Funding Formula Meetings - 2024 State Plan\IFF Proposals Round 2\"/>
    </mc:Choice>
  </mc:AlternateContent>
  <bookViews>
    <workbookView xWindow="0" yWindow="0" windowWidth="24960" windowHeight="12288"/>
  </bookViews>
  <sheets>
    <sheet name="District Three" sheetId="1" r:id="rId1"/>
    <sheet name="Arlington" sheetId="2" r:id="rId2"/>
    <sheet name="Fairfax" sheetId="6" r:id="rId3"/>
    <sheet name="Piedmont" sheetId="3" r:id="rId4"/>
    <sheet name="Senior Connections" sheetId="5" r:id="rId5"/>
    <sheet name="SSSEVA" sheetId="4" r:id="rId6"/>
    <sheet name="Eastern Shore" sheetId="7" r:id="rId7"/>
  </sheets>
  <definedNames>
    <definedName name="_xlnm.Print_Area" localSheetId="2">Fairfax!$A$1:$T$88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7" l="1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4" i="1"/>
  <c r="J30" i="7" l="1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B23" i="7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6" i="6"/>
  <c r="B21" i="6"/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6" i="5"/>
  <c r="B13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6" i="4"/>
  <c r="B13" i="4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6" i="3"/>
  <c r="B13" i="3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6" i="2"/>
  <c r="B13" i="2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6" i="1"/>
  <c r="B13" i="1"/>
</calcChain>
</file>

<file path=xl/sharedStrings.xml><?xml version="1.0" encoding="utf-8"?>
<sst xmlns="http://schemas.openxmlformats.org/spreadsheetml/2006/main" count="434" uniqueCount="44">
  <si>
    <t>Weight with 40% 2023 Allocation as Base</t>
  </si>
  <si>
    <t>Weight Factors</t>
  </si>
  <si>
    <t>Percentages</t>
  </si>
  <si>
    <t>60+ POPULATION</t>
  </si>
  <si>
    <t>60+ RURAL</t>
  </si>
  <si>
    <t>60+ POVERTY</t>
  </si>
  <si>
    <t>60+ MINORITY BELOW POV</t>
  </si>
  <si>
    <t>PSA SHARE OF POP 60+</t>
  </si>
  <si>
    <t>60+ RACIAL/ETHNIC MINORITY</t>
  </si>
  <si>
    <t>60+ LIVING ALONE</t>
  </si>
  <si>
    <t>Total</t>
  </si>
  <si>
    <t>District Three</t>
  </si>
  <si>
    <t>PSA</t>
  </si>
  <si>
    <t>III-B</t>
  </si>
  <si>
    <t>C1</t>
  </si>
  <si>
    <t>C2</t>
  </si>
  <si>
    <t xml:space="preserve">E </t>
  </si>
  <si>
    <t>Elder Abuse</t>
  </si>
  <si>
    <t>8A</t>
  </si>
  <si>
    <t>8B</t>
  </si>
  <si>
    <t>8C</t>
  </si>
  <si>
    <t>8D</t>
  </si>
  <si>
    <t>8E</t>
  </si>
  <si>
    <t>Percent change from current IFF</t>
  </si>
  <si>
    <t>Funding difference from current IFF</t>
  </si>
  <si>
    <t>Arlington</t>
  </si>
  <si>
    <t>Piedmont</t>
  </si>
  <si>
    <t>Senior Services of SEVA</t>
  </si>
  <si>
    <t>Senior Connections</t>
  </si>
  <si>
    <t>Fairfax</t>
  </si>
  <si>
    <t>Federal Funding</t>
  </si>
  <si>
    <t>Base % of Award</t>
  </si>
  <si>
    <t>III-C(1)</t>
  </si>
  <si>
    <t>III-C(2)</t>
  </si>
  <si>
    <t>III-E</t>
  </si>
  <si>
    <t>VII-Elder Abuse</t>
  </si>
  <si>
    <t>Weight with 35% 2023 Allocation as Base</t>
  </si>
  <si>
    <t>Eastern Shore</t>
  </si>
  <si>
    <t>Current IFF</t>
  </si>
  <si>
    <t>Model Proposed Results</t>
  </si>
  <si>
    <t>Current Total</t>
  </si>
  <si>
    <t>Proposed Total</t>
  </si>
  <si>
    <t>Weight with 40% 2023 Allocation as Fixed Base</t>
  </si>
  <si>
    <t>Model Proposed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</si>
</sst>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6" fillId="0" borderId="1" xfId="4" applyFont="1" applyFill="1" applyBorder="1" applyAlignment="1" applyProtection="1">
      <alignment wrapText="1"/>
      <protection locked="0"/>
    </xf>
    <xf numFmtId="164" fontId="6" fillId="0" borderId="1" xfId="1" applyNumberFormat="1" applyFont="1" applyFill="1" applyBorder="1" applyAlignment="1">
      <alignment horizontal="right" wrapText="1"/>
    </xf>
    <xf numFmtId="0" fontId="4" fillId="0" borderId="2" xfId="4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right"/>
      <protection locked="0"/>
    </xf>
    <xf numFmtId="0" fontId="4" fillId="0" borderId="3" xfId="4" applyFont="1" applyFill="1" applyBorder="1" applyProtection="1">
      <protection locked="0"/>
    </xf>
    <xf numFmtId="164" fontId="4" fillId="2" borderId="3" xfId="1" applyNumberFormat="1" applyFont="1" applyFill="1" applyBorder="1" applyAlignment="1" applyProtection="1">
      <alignment horizontal="right"/>
      <protection locked="0"/>
    </xf>
    <xf numFmtId="0" fontId="4" fillId="0" borderId="3" xfId="4" applyFill="1" applyBorder="1"/>
    <xf numFmtId="0" fontId="4" fillId="0" borderId="4" xfId="4" applyFill="1" applyBorder="1"/>
    <xf numFmtId="164" fontId="4" fillId="2" borderId="4" xfId="1" applyNumberFormat="1" applyFont="1" applyFill="1" applyBorder="1" applyAlignment="1" applyProtection="1">
      <alignment horizontal="right"/>
      <protection locked="0"/>
    </xf>
    <xf numFmtId="0" fontId="4" fillId="0" borderId="1" xfId="4" applyFill="1" applyBorder="1"/>
    <xf numFmtId="164" fontId="4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4" fontId="0" fillId="0" borderId="7" xfId="2" applyFont="1" applyBorder="1"/>
    <xf numFmtId="43" fontId="0" fillId="0" borderId="8" xfId="0" applyNumberFormat="1" applyBorder="1" applyAlignment="1">
      <alignment horizontal="center" vertical="center" wrapText="1"/>
    </xf>
    <xf numFmtId="44" fontId="0" fillId="0" borderId="8" xfId="2" applyFont="1" applyBorder="1" applyAlignment="1">
      <alignment horizontal="center" vertical="center" wrapText="1"/>
    </xf>
    <xf numFmtId="10" fontId="0" fillId="0" borderId="7" xfId="3" applyNumberFormat="1" applyFont="1" applyBorder="1"/>
    <xf numFmtId="10" fontId="2" fillId="0" borderId="7" xfId="3" applyNumberFormat="1" applyFont="1" applyBorder="1"/>
    <xf numFmtId="44" fontId="2" fillId="0" borderId="7" xfId="2" applyFont="1" applyBorder="1" applyAlignment="1">
      <alignment horizontal="center" vertical="center" wrapText="1"/>
    </xf>
    <xf numFmtId="44" fontId="0" fillId="0" borderId="7" xfId="2" applyFont="1" applyBorder="1" applyAlignment="1">
      <alignment horizontal="center" vertical="center" wrapText="1"/>
    </xf>
    <xf numFmtId="44" fontId="2" fillId="0" borderId="9" xfId="2" applyFont="1" applyBorder="1" applyAlignment="1">
      <alignment horizontal="center" vertical="center" wrapText="1"/>
    </xf>
    <xf numFmtId="10" fontId="2" fillId="0" borderId="10" xfId="3" applyNumberFormat="1" applyFont="1" applyBorder="1"/>
    <xf numFmtId="44" fontId="7" fillId="0" borderId="9" xfId="2" applyFont="1" applyBorder="1" applyAlignment="1">
      <alignment horizontal="center" vertical="center" wrapText="1"/>
    </xf>
    <xf numFmtId="44" fontId="7" fillId="0" borderId="7" xfId="2" applyFont="1" applyBorder="1" applyAlignment="1">
      <alignment horizontal="center" vertical="center" wrapText="1"/>
    </xf>
    <xf numFmtId="10" fontId="7" fillId="0" borderId="10" xfId="3" applyNumberFormat="1" applyFont="1" applyBorder="1"/>
    <xf numFmtId="10" fontId="7" fillId="0" borderId="7" xfId="3" applyNumberFormat="1" applyFont="1" applyBorder="1"/>
    <xf numFmtId="44" fontId="7" fillId="0" borderId="7" xfId="2" applyFont="1" applyBorder="1"/>
    <xf numFmtId="44" fontId="7" fillId="0" borderId="8" xfId="2" applyFont="1" applyBorder="1" applyAlignment="1">
      <alignment horizontal="center" vertical="center" wrapText="1"/>
    </xf>
    <xf numFmtId="0" fontId="4" fillId="0" borderId="2" xfId="4" applyFill="1" applyBorder="1" applyProtection="1">
      <protection locked="0"/>
    </xf>
    <xf numFmtId="0" fontId="4" fillId="0" borderId="3" xfId="4" applyFill="1" applyBorder="1" applyProtection="1">
      <protection locked="0"/>
    </xf>
    <xf numFmtId="0" fontId="4" fillId="0" borderId="11" xfId="4" applyFill="1" applyBorder="1"/>
    <xf numFmtId="164" fontId="6" fillId="0" borderId="1" xfId="1" applyNumberFormat="1" applyFont="1" applyFill="1" applyBorder="1" applyAlignment="1">
      <alignment horizontal="center" wrapText="1"/>
    </xf>
    <xf numFmtId="9" fontId="4" fillId="2" borderId="2" xfId="3" applyFont="1" applyFill="1" applyBorder="1" applyAlignment="1" applyProtection="1">
      <alignment horizontal="right"/>
      <protection locked="0"/>
    </xf>
    <xf numFmtId="9" fontId="4" fillId="2" borderId="3" xfId="3" applyFont="1" applyFill="1" applyBorder="1" applyAlignment="1" applyProtection="1">
      <alignment horizontal="right"/>
      <protection locked="0"/>
    </xf>
    <xf numFmtId="9" fontId="4" fillId="2" borderId="11" xfId="3" applyFont="1" applyFill="1" applyBorder="1" applyAlignment="1" applyProtection="1">
      <alignment horizontal="right"/>
      <protection locked="0"/>
    </xf>
    <xf numFmtId="44" fontId="2" fillId="0" borderId="7" xfId="2" applyFont="1" applyBorder="1"/>
    <xf numFmtId="0" fontId="0" fillId="0" borderId="13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15" xfId="2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0" fontId="2" fillId="0" borderId="0" xfId="3" applyNumberFormat="1" applyFont="1" applyBorder="1"/>
    <xf numFmtId="10" fontId="0" fillId="0" borderId="0" xfId="3" applyNumberFormat="1" applyFont="1" applyBorder="1"/>
    <xf numFmtId="44" fontId="3" fillId="0" borderId="1" xfId="2" applyFont="1" applyBorder="1" applyAlignment="1">
      <alignment horizontal="center" vertical="center" wrapText="1"/>
    </xf>
    <xf numFmtId="0" fontId="9" fillId="0" borderId="0" xfId="0" applyFont="1"/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'District Three'!$S$5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'District Three'!$L$6:$L$30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'District Three'!$S$6:$S$30</c:f>
              <c:numCache>
                <c:formatCode>0.00%</c:formatCode>
                <c:ptCount val="25"/>
                <c:pt idx="0">
                  <c:v>-2.5432829311449218E-2</c:v>
                </c:pt>
                <c:pt idx="1">
                  <c:v>3.8859605987038573E-4</c:v>
                </c:pt>
                <c:pt idx="2">
                  <c:v>1.8577748027327555E-3</c:v>
                </c:pt>
                <c:pt idx="3">
                  <c:v>1.3399228103229133E-3</c:v>
                </c:pt>
                <c:pt idx="4">
                  <c:v>1.4798722192727175E-2</c:v>
                </c:pt>
                <c:pt idx="5">
                  <c:v>-2.6074384554861177E-3</c:v>
                </c:pt>
                <c:pt idx="6">
                  <c:v>2.9286897802232127E-2</c:v>
                </c:pt>
                <c:pt idx="7">
                  <c:v>-2.988395904436858E-2</c:v>
                </c:pt>
                <c:pt idx="8">
                  <c:v>-3.7594107059890164E-2</c:v>
                </c:pt>
                <c:pt idx="9">
                  <c:v>1.4944016471625677E-2</c:v>
                </c:pt>
                <c:pt idx="10">
                  <c:v>8.361158111794724E-2</c:v>
                </c:pt>
                <c:pt idx="11">
                  <c:v>9.4686732272182203E-2</c:v>
                </c:pt>
                <c:pt idx="12">
                  <c:v>2.2652481645336089E-2</c:v>
                </c:pt>
                <c:pt idx="13">
                  <c:v>6.7241611730178633E-2</c:v>
                </c:pt>
                <c:pt idx="14">
                  <c:v>-4.3787072273792811E-2</c:v>
                </c:pt>
                <c:pt idx="15">
                  <c:v>-4.3492329454640602E-4</c:v>
                </c:pt>
                <c:pt idx="16">
                  <c:v>-4.7166226528456222E-2</c:v>
                </c:pt>
                <c:pt idx="17">
                  <c:v>1.7542831837634002E-2</c:v>
                </c:pt>
                <c:pt idx="18">
                  <c:v>-3.194021625793045E-3</c:v>
                </c:pt>
                <c:pt idx="19">
                  <c:v>3.9638068654429412E-2</c:v>
                </c:pt>
                <c:pt idx="20">
                  <c:v>7.9897426265580038E-2</c:v>
                </c:pt>
                <c:pt idx="21">
                  <c:v>1.9848378248806645E-2</c:v>
                </c:pt>
                <c:pt idx="22">
                  <c:v>-5.8864225843093206E-2</c:v>
                </c:pt>
                <c:pt idx="23">
                  <c:v>1.6913153105546979E-3</c:v>
                </c:pt>
                <c:pt idx="24">
                  <c:v>-5.813053222556764E-2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B-4EF8-BDA3-CFEA29148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2225280"/>
        <c:axId val="135221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'District Three'!$L$5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C0B-4EF8-BDA3-CFEA2914861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308873</c:v>
                      </c:pt>
                      <c:pt idx="1">
                        <c:v>390924.80000000005</c:v>
                      </c:pt>
                      <c:pt idx="2">
                        <c:v>569780.80000000005</c:v>
                      </c:pt>
                      <c:pt idx="3">
                        <c:v>267312.2</c:v>
                      </c:pt>
                      <c:pt idx="4">
                        <c:v>525975.6</c:v>
                      </c:pt>
                      <c:pt idx="5">
                        <c:v>520064.80000000005</c:v>
                      </c:pt>
                      <c:pt idx="6">
                        <c:v>395124.6</c:v>
                      </c:pt>
                      <c:pt idx="7">
                        <c:v>159887</c:v>
                      </c:pt>
                      <c:pt idx="8">
                        <c:v>200004.2</c:v>
                      </c:pt>
                      <c:pt idx="9">
                        <c:v>951815.8</c:v>
                      </c:pt>
                      <c:pt idx="10">
                        <c:v>180592</c:v>
                      </c:pt>
                      <c:pt idx="11">
                        <c:v>294213.2</c:v>
                      </c:pt>
                      <c:pt idx="12">
                        <c:v>283404.79999999999</c:v>
                      </c:pt>
                      <c:pt idx="13">
                        <c:v>369404.80000000005</c:v>
                      </c:pt>
                      <c:pt idx="14">
                        <c:v>448340.2</c:v>
                      </c:pt>
                      <c:pt idx="15">
                        <c:v>767230</c:v>
                      </c:pt>
                      <c:pt idx="16">
                        <c:v>348819.4</c:v>
                      </c:pt>
                      <c:pt idx="17">
                        <c:v>387419.6</c:v>
                      </c:pt>
                      <c:pt idx="18">
                        <c:v>1310547.2000000002</c:v>
                      </c:pt>
                      <c:pt idx="19">
                        <c:v>320524.40000000002</c:v>
                      </c:pt>
                      <c:pt idx="20">
                        <c:v>451155.20000000001</c:v>
                      </c:pt>
                      <c:pt idx="21">
                        <c:v>399781.4</c:v>
                      </c:pt>
                      <c:pt idx="22">
                        <c:v>1411947.8</c:v>
                      </c:pt>
                      <c:pt idx="23">
                        <c:v>659523.19999999995</c:v>
                      </c:pt>
                      <c:pt idx="24">
                        <c:v>195479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C0B-4EF8-BDA3-CFEA291486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170149</c:v>
                      </c:pt>
                      <c:pt idx="1">
                        <c:v>215226.2</c:v>
                      </c:pt>
                      <c:pt idx="2">
                        <c:v>313771.2</c:v>
                      </c:pt>
                      <c:pt idx="3">
                        <c:v>147177.20000000001</c:v>
                      </c:pt>
                      <c:pt idx="4">
                        <c:v>289488.40000000002</c:v>
                      </c:pt>
                      <c:pt idx="5">
                        <c:v>286439.59999999998</c:v>
                      </c:pt>
                      <c:pt idx="6">
                        <c:v>217422.2</c:v>
                      </c:pt>
                      <c:pt idx="7">
                        <c:v>87972.800000000003</c:v>
                      </c:pt>
                      <c:pt idx="8">
                        <c:v>110040.20000000001</c:v>
                      </c:pt>
                      <c:pt idx="9">
                        <c:v>523052.80000000005</c:v>
                      </c:pt>
                      <c:pt idx="10">
                        <c:v>99124.4</c:v>
                      </c:pt>
                      <c:pt idx="11">
                        <c:v>161534.79999999999</c:v>
                      </c:pt>
                      <c:pt idx="12">
                        <c:v>156002.20000000001</c:v>
                      </c:pt>
                      <c:pt idx="13">
                        <c:v>203167.8</c:v>
                      </c:pt>
                      <c:pt idx="14">
                        <c:v>246899.20000000001</c:v>
                      </c:pt>
                      <c:pt idx="15">
                        <c:v>422289.4</c:v>
                      </c:pt>
                      <c:pt idx="16">
                        <c:v>192173.2</c:v>
                      </c:pt>
                      <c:pt idx="17">
                        <c:v>213379.8</c:v>
                      </c:pt>
                      <c:pt idx="18">
                        <c:v>720836.8</c:v>
                      </c:pt>
                      <c:pt idx="19">
                        <c:v>176239.40000000002</c:v>
                      </c:pt>
                      <c:pt idx="20">
                        <c:v>248446.8</c:v>
                      </c:pt>
                      <c:pt idx="21">
                        <c:v>220174.2</c:v>
                      </c:pt>
                      <c:pt idx="22">
                        <c:v>777298</c:v>
                      </c:pt>
                      <c:pt idx="23">
                        <c:v>362826.80000000005</c:v>
                      </c:pt>
                      <c:pt idx="24">
                        <c:v>107736.8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C0B-4EF8-BDA3-CFEA291486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226282.40000000002</c:v>
                      </c:pt>
                      <c:pt idx="1">
                        <c:v>286906.40000000002</c:v>
                      </c:pt>
                      <c:pt idx="2">
                        <c:v>417860.6</c:v>
                      </c:pt>
                      <c:pt idx="3">
                        <c:v>196158</c:v>
                      </c:pt>
                      <c:pt idx="4">
                        <c:v>386403.80000000005</c:v>
                      </c:pt>
                      <c:pt idx="5">
                        <c:v>381206.6</c:v>
                      </c:pt>
                      <c:pt idx="6">
                        <c:v>290477.59999999998</c:v>
                      </c:pt>
                      <c:pt idx="7">
                        <c:v>117569</c:v>
                      </c:pt>
                      <c:pt idx="8">
                        <c:v>147093.4</c:v>
                      </c:pt>
                      <c:pt idx="9">
                        <c:v>702645.4</c:v>
                      </c:pt>
                      <c:pt idx="10">
                        <c:v>133804.6</c:v>
                      </c:pt>
                      <c:pt idx="11">
                        <c:v>217800.6</c:v>
                      </c:pt>
                      <c:pt idx="12">
                        <c:v>208115.8</c:v>
                      </c:pt>
                      <c:pt idx="13">
                        <c:v>271997.8</c:v>
                      </c:pt>
                      <c:pt idx="14">
                        <c:v>328781.59999999998</c:v>
                      </c:pt>
                      <c:pt idx="15">
                        <c:v>563561.19999999995</c:v>
                      </c:pt>
                      <c:pt idx="16">
                        <c:v>255467</c:v>
                      </c:pt>
                      <c:pt idx="17">
                        <c:v>283987</c:v>
                      </c:pt>
                      <c:pt idx="18">
                        <c:v>964739.8</c:v>
                      </c:pt>
                      <c:pt idx="19">
                        <c:v>236190.40000000002</c:v>
                      </c:pt>
                      <c:pt idx="20">
                        <c:v>330860.59999999998</c:v>
                      </c:pt>
                      <c:pt idx="21">
                        <c:v>293103.8</c:v>
                      </c:pt>
                      <c:pt idx="22">
                        <c:v>1036503.2</c:v>
                      </c:pt>
                      <c:pt idx="23">
                        <c:v>485203</c:v>
                      </c:pt>
                      <c:pt idx="24">
                        <c:v>142983.20000000001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C0B-4EF8-BDA3-CFEA291486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114345.20000000001</c:v>
                      </c:pt>
                      <c:pt idx="1">
                        <c:v>145186.6</c:v>
                      </c:pt>
                      <c:pt idx="2">
                        <c:v>211328.6</c:v>
                      </c:pt>
                      <c:pt idx="3">
                        <c:v>99252.4</c:v>
                      </c:pt>
                      <c:pt idx="4">
                        <c:v>195691.40000000002</c:v>
                      </c:pt>
                      <c:pt idx="5">
                        <c:v>192714</c:v>
                      </c:pt>
                      <c:pt idx="6">
                        <c:v>147191.6</c:v>
                      </c:pt>
                      <c:pt idx="7">
                        <c:v>59585.600000000006</c:v>
                      </c:pt>
                      <c:pt idx="8">
                        <c:v>74559.8</c:v>
                      </c:pt>
                      <c:pt idx="9">
                        <c:v>357223.2</c:v>
                      </c:pt>
                      <c:pt idx="10">
                        <c:v>68221.8</c:v>
                      </c:pt>
                      <c:pt idx="11">
                        <c:v>110972.4</c:v>
                      </c:pt>
                      <c:pt idx="12">
                        <c:v>105364</c:v>
                      </c:pt>
                      <c:pt idx="13">
                        <c:v>138000.6</c:v>
                      </c:pt>
                      <c:pt idx="14">
                        <c:v>166270.6</c:v>
                      </c:pt>
                      <c:pt idx="15">
                        <c:v>285378.2</c:v>
                      </c:pt>
                      <c:pt idx="16">
                        <c:v>129059.4</c:v>
                      </c:pt>
                      <c:pt idx="17">
                        <c:v>143569.20000000001</c:v>
                      </c:pt>
                      <c:pt idx="18">
                        <c:v>489374.2</c:v>
                      </c:pt>
                      <c:pt idx="19">
                        <c:v>119908</c:v>
                      </c:pt>
                      <c:pt idx="20">
                        <c:v>167327.79999999999</c:v>
                      </c:pt>
                      <c:pt idx="21">
                        <c:v>148200.20000000001</c:v>
                      </c:pt>
                      <c:pt idx="22">
                        <c:v>524615.6</c:v>
                      </c:pt>
                      <c:pt idx="23">
                        <c:v>246005.2</c:v>
                      </c:pt>
                      <c:pt idx="24">
                        <c:v>72160.399999999994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C0B-4EF8-BDA3-CFEA291486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2670.2</c:v>
                      </c:pt>
                      <c:pt idx="1">
                        <c:v>3344.6000000000004</c:v>
                      </c:pt>
                      <c:pt idx="2">
                        <c:v>4896</c:v>
                      </c:pt>
                      <c:pt idx="3">
                        <c:v>2288.1999999999998</c:v>
                      </c:pt>
                      <c:pt idx="4">
                        <c:v>4472</c:v>
                      </c:pt>
                      <c:pt idx="5">
                        <c:v>4482</c:v>
                      </c:pt>
                      <c:pt idx="6">
                        <c:v>3345.6000000000004</c:v>
                      </c:pt>
                      <c:pt idx="7">
                        <c:v>1351.6</c:v>
                      </c:pt>
                      <c:pt idx="8">
                        <c:v>1689.4</c:v>
                      </c:pt>
                      <c:pt idx="9">
                        <c:v>7856.4</c:v>
                      </c:pt>
                      <c:pt idx="10">
                        <c:v>1456.4</c:v>
                      </c:pt>
                      <c:pt idx="11">
                        <c:v>2385.8000000000002</c:v>
                      </c:pt>
                      <c:pt idx="12">
                        <c:v>2416.1999999999998</c:v>
                      </c:pt>
                      <c:pt idx="13">
                        <c:v>3097.6000000000004</c:v>
                      </c:pt>
                      <c:pt idx="14">
                        <c:v>3853.4</c:v>
                      </c:pt>
                      <c:pt idx="15">
                        <c:v>6529.4</c:v>
                      </c:pt>
                      <c:pt idx="16">
                        <c:v>3021.8</c:v>
                      </c:pt>
                      <c:pt idx="17">
                        <c:v>3338.2</c:v>
                      </c:pt>
                      <c:pt idx="18">
                        <c:v>11007.8</c:v>
                      </c:pt>
                      <c:pt idx="19">
                        <c:v>2675.2</c:v>
                      </c:pt>
                      <c:pt idx="20">
                        <c:v>3876.8</c:v>
                      </c:pt>
                      <c:pt idx="21">
                        <c:v>3441.2</c:v>
                      </c:pt>
                      <c:pt idx="22">
                        <c:v>12060</c:v>
                      </c:pt>
                      <c:pt idx="23">
                        <c:v>5560</c:v>
                      </c:pt>
                      <c:pt idx="24">
                        <c:v>1705.6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C0B-4EF8-BDA3-CFEA291486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'District Three'!$R$6:$R$30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-21459.699999999964</c:v>
                      </c:pt>
                      <c:pt idx="1">
                        <c:v>404.60000000008768</c:v>
                      </c:pt>
                      <c:pt idx="2">
                        <c:v>2814.2000000000407</c:v>
                      </c:pt>
                      <c:pt idx="3">
                        <c:v>953.00000000001728</c:v>
                      </c:pt>
                      <c:pt idx="4">
                        <c:v>20445.70000000007</c:v>
                      </c:pt>
                      <c:pt idx="5">
                        <c:v>-3620.5</c:v>
                      </c:pt>
                      <c:pt idx="6">
                        <c:v>29977.599999999969</c:v>
                      </c:pt>
                      <c:pt idx="7">
                        <c:v>-13133.999999999991</c:v>
                      </c:pt>
                      <c:pt idx="8">
                        <c:v>-20835.499999999978</c:v>
                      </c:pt>
                      <c:pt idx="9">
                        <c:v>37437.10000000013</c:v>
                      </c:pt>
                      <c:pt idx="10">
                        <c:v>37283.700000000004</c:v>
                      </c:pt>
                      <c:pt idx="11">
                        <c:v>68064.800000000003</c:v>
                      </c:pt>
                      <c:pt idx="12">
                        <c:v>16730.499999999989</c:v>
                      </c:pt>
                      <c:pt idx="13">
                        <c:v>62102.100000000028</c:v>
                      </c:pt>
                      <c:pt idx="14">
                        <c:v>-54682.499999999993</c:v>
                      </c:pt>
                      <c:pt idx="15">
                        <c:v>-889.80000000001201</c:v>
                      </c:pt>
                      <c:pt idx="16">
                        <c:v>-45963.699999999968</c:v>
                      </c:pt>
                      <c:pt idx="17">
                        <c:v>17786.799999999977</c:v>
                      </c:pt>
                      <c:pt idx="18">
                        <c:v>-11203.69999999971</c:v>
                      </c:pt>
                      <c:pt idx="19">
                        <c:v>32618.900000000071</c:v>
                      </c:pt>
                      <c:pt idx="20">
                        <c:v>88906.699999999968</c:v>
                      </c:pt>
                      <c:pt idx="21">
                        <c:v>20721.300000000036</c:v>
                      </c:pt>
                      <c:pt idx="22">
                        <c:v>-235324.40000000002</c:v>
                      </c:pt>
                      <c:pt idx="23">
                        <c:v>2970.2000000000116</c:v>
                      </c:pt>
                      <c:pt idx="24">
                        <c:v>-32097.499999999993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C0B-4EF8-BDA3-CFEA29148617}"/>
                  </c:ext>
                </c:extLst>
              </c15:ser>
            </c15:filteredBarSeries>
          </c:ext>
        </c:extLst>
      </c:barChart>
      <c:catAx>
        <c:axId val="13522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15712"/>
        <c:crosses val="autoZero"/>
        <c:auto val="1"/>
        <c:lblAlgn val="ctr"/>
        <c:lblOffset val="100"/>
        <c:noMultiLvlLbl val="0"/>
      </c:catAx>
      <c:valAx>
        <c:axId val="13522157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15 Funding Chart Change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'Senior Connections'!$D$62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'Senior Connections'!$D$63:$D$87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'Senior Connections'!$D$63:$D$87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9-4DFA-9DBA-A8BBE138F656}"/>
            </c:ext>
          </c:extLst>
        </c:ser>
        <c:ser>
          <c:idx val="1"/>
          <c:order val="1"/>
          <c:tx>
            <c:strRef>
              <c:f>'Senior Connections'!$E$62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'Senior Connections'!$D$63:$D$87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'Senior Connections'!$E$63:$E$87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9-4DFA-9DBA-A8BBE138F656}"/>
            </c:ext>
          </c:extLst>
        </c:ser>
        <c:ser>
          <c:idx val="2"/>
          <c:order val="2"/>
          <c:tx>
            <c:strRef>
              <c:f>'Senior Connections'!$F$62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'Senior Connections'!$D$63:$D$87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'Senior Connections'!$F$63:$F$87</c:f>
              <c:numCache>
                <c:formatCode>_("$"* #,##0.00_);_("$"* \(#,##0.00\);_("$"* "-"??_);_(@_)</c:formatCode>
                <c:ptCount val="25"/>
                <c:pt idx="0">
                  <c:v>790627.8</c:v>
                </c:pt>
                <c:pt idx="1">
                  <c:v>989944.6</c:v>
                </c:pt>
                <c:pt idx="2">
                  <c:v>1442368.2000000002</c:v>
                </c:pt>
                <c:pt idx="3">
                  <c:v>667273</c:v>
                </c:pt>
                <c:pt idx="4">
                  <c:v>1308172.2000000002</c:v>
                </c:pt>
                <c:pt idx="5">
                  <c:v>1282292</c:v>
                </c:pt>
                <c:pt idx="6">
                  <c:v>1006400.6</c:v>
                </c:pt>
                <c:pt idx="7">
                  <c:v>435536</c:v>
                </c:pt>
                <c:pt idx="8">
                  <c:v>545943.00000000012</c:v>
                </c:pt>
                <c:pt idx="9">
                  <c:v>2671649.6</c:v>
                </c:pt>
                <c:pt idx="10">
                  <c:v>502455.2</c:v>
                </c:pt>
                <c:pt idx="11">
                  <c:v>841232.8</c:v>
                </c:pt>
                <c:pt idx="12">
                  <c:v>760079</c:v>
                </c:pt>
                <c:pt idx="13">
                  <c:v>979850.60000000009</c:v>
                </c:pt>
                <c:pt idx="14">
                  <c:v>1119282</c:v>
                </c:pt>
                <c:pt idx="15">
                  <c:v>2066758.1999999997</c:v>
                </c:pt>
                <c:pt idx="16">
                  <c:v>965248.80000000016</c:v>
                </c:pt>
                <c:pt idx="17">
                  <c:v>1071336.7999999998</c:v>
                </c:pt>
                <c:pt idx="18">
                  <c:v>3517515.8000000003</c:v>
                </c:pt>
                <c:pt idx="19">
                  <c:v>878426.4</c:v>
                </c:pt>
                <c:pt idx="20">
                  <c:v>1243984.2000000002</c:v>
                </c:pt>
                <c:pt idx="21">
                  <c:v>1083703.8</c:v>
                </c:pt>
                <c:pt idx="22">
                  <c:v>3828664.6</c:v>
                </c:pt>
                <c:pt idx="23">
                  <c:v>1766988.2</c:v>
                </c:pt>
                <c:pt idx="24">
                  <c:v>541310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9-4DFA-9DBA-A8BBE138F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72394080"/>
        <c:axId val="1372393248"/>
      </c:barChart>
      <c:catAx>
        <c:axId val="13723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393248"/>
        <c:crosses val="autoZero"/>
        <c:auto val="1"/>
        <c:lblAlgn val="ctr"/>
        <c:lblOffset val="100"/>
        <c:noMultiLvlLbl val="0"/>
      </c:catAx>
      <c:valAx>
        <c:axId val="13723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SSSEVA!$S$5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SSSEVA!$L$6:$L$30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SSSEVA!$S$6:$S$30</c:f>
              <c:numCache>
                <c:formatCode>0.00%</c:formatCode>
                <c:ptCount val="25"/>
                <c:pt idx="0">
                  <c:v>-0.15138635152904281</c:v>
                </c:pt>
                <c:pt idx="1">
                  <c:v>-0.12227175984264059</c:v>
                </c:pt>
                <c:pt idx="2">
                  <c:v>-0.10533758729567742</c:v>
                </c:pt>
                <c:pt idx="3">
                  <c:v>-3.9043354165641427E-2</c:v>
                </c:pt>
                <c:pt idx="4">
                  <c:v>-6.921757647282272E-4</c:v>
                </c:pt>
                <c:pt idx="5">
                  <c:v>-5.4887281670690714E-2</c:v>
                </c:pt>
                <c:pt idx="6">
                  <c:v>-1.4143831869196889E-2</c:v>
                </c:pt>
                <c:pt idx="7">
                  <c:v>5.6489192263936311E-2</c:v>
                </c:pt>
                <c:pt idx="8">
                  <c:v>6.8798181235875527E-2</c:v>
                </c:pt>
                <c:pt idx="9">
                  <c:v>0.17069157156449113</c:v>
                </c:pt>
                <c:pt idx="10">
                  <c:v>0.29179227903044408</c:v>
                </c:pt>
                <c:pt idx="11">
                  <c:v>0.25206345761655552</c:v>
                </c:pt>
                <c:pt idx="12">
                  <c:v>-3.6469676301243294E-2</c:v>
                </c:pt>
                <c:pt idx="13">
                  <c:v>4.6694092953783004E-2</c:v>
                </c:pt>
                <c:pt idx="14">
                  <c:v>-3.0617118857488319E-2</c:v>
                </c:pt>
                <c:pt idx="15">
                  <c:v>-8.0703639219933912E-2</c:v>
                </c:pt>
                <c:pt idx="16">
                  <c:v>-0.1468158433337147</c:v>
                </c:pt>
                <c:pt idx="17">
                  <c:v>-0.13270960748865529</c:v>
                </c:pt>
                <c:pt idx="18">
                  <c:v>7.7861436358968791E-2</c:v>
                </c:pt>
                <c:pt idx="19">
                  <c:v>7.9146233800795662E-2</c:v>
                </c:pt>
                <c:pt idx="20">
                  <c:v>-9.9183337294952531E-2</c:v>
                </c:pt>
                <c:pt idx="21">
                  <c:v>-6.7200265905604434E-2</c:v>
                </c:pt>
                <c:pt idx="22">
                  <c:v>7.7632687795056608E-3</c:v>
                </c:pt>
                <c:pt idx="23">
                  <c:v>5.7067627557586272E-2</c:v>
                </c:pt>
                <c:pt idx="24">
                  <c:v>-0.16668915400810444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BD-4DCF-B37A-A2FDB50E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7559488"/>
        <c:axId val="1352289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SSSEVA!$L$5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0BD-4DCF-B37A-A2FDB50EB21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269009</c:v>
                      </c:pt>
                      <c:pt idx="1">
                        <c:v>343020.80000000005</c:v>
                      </c:pt>
                      <c:pt idx="2">
                        <c:v>508872.80000000005</c:v>
                      </c:pt>
                      <c:pt idx="3">
                        <c:v>256539.2</c:v>
                      </c:pt>
                      <c:pt idx="4">
                        <c:v>517947.6</c:v>
                      </c:pt>
                      <c:pt idx="5">
                        <c:v>492835.80000000005</c:v>
                      </c:pt>
                      <c:pt idx="6">
                        <c:v>378449.6</c:v>
                      </c:pt>
                      <c:pt idx="7">
                        <c:v>174126</c:v>
                      </c:pt>
                      <c:pt idx="8">
                        <c:v>222121.2</c:v>
                      </c:pt>
                      <c:pt idx="9">
                        <c:v>1098166.8</c:v>
                      </c:pt>
                      <c:pt idx="10">
                        <c:v>215412</c:v>
                      </c:pt>
                      <c:pt idx="11">
                        <c:v>336647.2</c:v>
                      </c:pt>
                      <c:pt idx="12">
                        <c:v>267026.8</c:v>
                      </c:pt>
                      <c:pt idx="13">
                        <c:v>362286.80000000005</c:v>
                      </c:pt>
                      <c:pt idx="14">
                        <c:v>454509.2</c:v>
                      </c:pt>
                      <c:pt idx="15">
                        <c:v>705632</c:v>
                      </c:pt>
                      <c:pt idx="16">
                        <c:v>312394.40000000002</c:v>
                      </c:pt>
                      <c:pt idx="17">
                        <c:v>330277.59999999998</c:v>
                      </c:pt>
                      <c:pt idx="18">
                        <c:v>1417193.2000000002</c:v>
                      </c:pt>
                      <c:pt idx="19">
                        <c:v>332719.40000000002</c:v>
                      </c:pt>
                      <c:pt idx="20">
                        <c:v>376409.2</c:v>
                      </c:pt>
                      <c:pt idx="21">
                        <c:v>365694.4</c:v>
                      </c:pt>
                      <c:pt idx="22">
                        <c:v>1511857.8</c:v>
                      </c:pt>
                      <c:pt idx="23">
                        <c:v>696001.2</c:v>
                      </c:pt>
                      <c:pt idx="24">
                        <c:v>172995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0BD-4DCF-B37A-A2FDB50EB2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148211</c:v>
                      </c:pt>
                      <c:pt idx="1">
                        <c:v>188864.2</c:v>
                      </c:pt>
                      <c:pt idx="2">
                        <c:v>280252.2</c:v>
                      </c:pt>
                      <c:pt idx="3">
                        <c:v>141248.20000000001</c:v>
                      </c:pt>
                      <c:pt idx="4">
                        <c:v>285070.40000000002</c:v>
                      </c:pt>
                      <c:pt idx="5">
                        <c:v>271454.59999999998</c:v>
                      </c:pt>
                      <c:pt idx="6">
                        <c:v>208245.2</c:v>
                      </c:pt>
                      <c:pt idx="7">
                        <c:v>95808.8</c:v>
                      </c:pt>
                      <c:pt idx="8">
                        <c:v>122212.20000000001</c:v>
                      </c:pt>
                      <c:pt idx="9">
                        <c:v>603592.80000000005</c:v>
                      </c:pt>
                      <c:pt idx="10">
                        <c:v>118286.39999999999</c:v>
                      </c:pt>
                      <c:pt idx="11">
                        <c:v>184886.8</c:v>
                      </c:pt>
                      <c:pt idx="12">
                        <c:v>146988.20000000001</c:v>
                      </c:pt>
                      <c:pt idx="13">
                        <c:v>199249.8</c:v>
                      </c:pt>
                      <c:pt idx="14">
                        <c:v>250294.2</c:v>
                      </c:pt>
                      <c:pt idx="15">
                        <c:v>388391.4</c:v>
                      </c:pt>
                      <c:pt idx="16">
                        <c:v>172128.2</c:v>
                      </c:pt>
                      <c:pt idx="17">
                        <c:v>181932.79999999999</c:v>
                      </c:pt>
                      <c:pt idx="18">
                        <c:v>779526.8</c:v>
                      </c:pt>
                      <c:pt idx="19">
                        <c:v>182950.40000000002</c:v>
                      </c:pt>
                      <c:pt idx="20">
                        <c:v>207312.8</c:v>
                      </c:pt>
                      <c:pt idx="21">
                        <c:v>201415.2</c:v>
                      </c:pt>
                      <c:pt idx="22">
                        <c:v>832280</c:v>
                      </c:pt>
                      <c:pt idx="23">
                        <c:v>382901.80000000005</c:v>
                      </c:pt>
                      <c:pt idx="24">
                        <c:v>95363.8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0BD-4DCF-B37A-A2FDB50EB21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196986.40000000002</c:v>
                      </c:pt>
                      <c:pt idx="1">
                        <c:v>251701.40000000002</c:v>
                      </c:pt>
                      <c:pt idx="2">
                        <c:v>373098.6</c:v>
                      </c:pt>
                      <c:pt idx="3">
                        <c:v>188240</c:v>
                      </c:pt>
                      <c:pt idx="4">
                        <c:v>380504.80000000005</c:v>
                      </c:pt>
                      <c:pt idx="5">
                        <c:v>361196.6</c:v>
                      </c:pt>
                      <c:pt idx="6">
                        <c:v>278223.59999999998</c:v>
                      </c:pt>
                      <c:pt idx="7">
                        <c:v>128033</c:v>
                      </c:pt>
                      <c:pt idx="8">
                        <c:v>163347.4</c:v>
                      </c:pt>
                      <c:pt idx="9">
                        <c:v>810199.4</c:v>
                      </c:pt>
                      <c:pt idx="10">
                        <c:v>159393.60000000001</c:v>
                      </c:pt>
                      <c:pt idx="11">
                        <c:v>248985.60000000001</c:v>
                      </c:pt>
                      <c:pt idx="12">
                        <c:v>196078.8</c:v>
                      </c:pt>
                      <c:pt idx="13">
                        <c:v>266766.8</c:v>
                      </c:pt>
                      <c:pt idx="14">
                        <c:v>333315.59999999998</c:v>
                      </c:pt>
                      <c:pt idx="15">
                        <c:v>518292.2</c:v>
                      </c:pt>
                      <c:pt idx="16">
                        <c:v>228698</c:v>
                      </c:pt>
                      <c:pt idx="17">
                        <c:v>241993</c:v>
                      </c:pt>
                      <c:pt idx="18">
                        <c:v>1043114.8</c:v>
                      </c:pt>
                      <c:pt idx="19">
                        <c:v>245152.40000000002</c:v>
                      </c:pt>
                      <c:pt idx="20">
                        <c:v>275928.59999999998</c:v>
                      </c:pt>
                      <c:pt idx="21">
                        <c:v>268052.8</c:v>
                      </c:pt>
                      <c:pt idx="22">
                        <c:v>1109928.2</c:v>
                      </c:pt>
                      <c:pt idx="23">
                        <c:v>512010</c:v>
                      </c:pt>
                      <c:pt idx="24">
                        <c:v>126460.20000000001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0BD-4DCF-B37A-A2FDB50EB21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99504.200000000012</c:v>
                      </c:pt>
                      <c:pt idx="1">
                        <c:v>127352.6</c:v>
                      </c:pt>
                      <c:pt idx="2">
                        <c:v>188652.6</c:v>
                      </c:pt>
                      <c:pt idx="3">
                        <c:v>95241.4</c:v>
                      </c:pt>
                      <c:pt idx="4">
                        <c:v>192702.40000000002</c:v>
                      </c:pt>
                      <c:pt idx="5">
                        <c:v>182577</c:v>
                      </c:pt>
                      <c:pt idx="6">
                        <c:v>140983.6</c:v>
                      </c:pt>
                      <c:pt idx="7">
                        <c:v>64886.600000000006</c:v>
                      </c:pt>
                      <c:pt idx="8">
                        <c:v>82793.8</c:v>
                      </c:pt>
                      <c:pt idx="9">
                        <c:v>411708.2</c:v>
                      </c:pt>
                      <c:pt idx="10">
                        <c:v>81185.8</c:v>
                      </c:pt>
                      <c:pt idx="11">
                        <c:v>126770.4</c:v>
                      </c:pt>
                      <c:pt idx="12">
                        <c:v>99266</c:v>
                      </c:pt>
                      <c:pt idx="13">
                        <c:v>135350.6</c:v>
                      </c:pt>
                      <c:pt idx="14">
                        <c:v>168567.6</c:v>
                      </c:pt>
                      <c:pt idx="15">
                        <c:v>262446.2</c:v>
                      </c:pt>
                      <c:pt idx="16">
                        <c:v>115498.4</c:v>
                      </c:pt>
                      <c:pt idx="17">
                        <c:v>122295.20000000001</c:v>
                      </c:pt>
                      <c:pt idx="18">
                        <c:v>529078.19999999995</c:v>
                      </c:pt>
                      <c:pt idx="19">
                        <c:v>124448</c:v>
                      </c:pt>
                      <c:pt idx="20">
                        <c:v>139499.79999999999</c:v>
                      </c:pt>
                      <c:pt idx="21">
                        <c:v>135510.20000000001</c:v>
                      </c:pt>
                      <c:pt idx="22">
                        <c:v>561810.6</c:v>
                      </c:pt>
                      <c:pt idx="23">
                        <c:v>259585.2</c:v>
                      </c:pt>
                      <c:pt idx="24">
                        <c:v>63789.4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0BD-4DCF-B37A-A2FDB50EB21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2332.1999999999998</c:v>
                      </c:pt>
                      <c:pt idx="1">
                        <c:v>2937.6000000000004</c:v>
                      </c:pt>
                      <c:pt idx="2">
                        <c:v>4379</c:v>
                      </c:pt>
                      <c:pt idx="3">
                        <c:v>2197.1999999999998</c:v>
                      </c:pt>
                      <c:pt idx="4">
                        <c:v>4404</c:v>
                      </c:pt>
                      <c:pt idx="5">
                        <c:v>4251</c:v>
                      </c:pt>
                      <c:pt idx="6">
                        <c:v>3204.6000000000004</c:v>
                      </c:pt>
                      <c:pt idx="7">
                        <c:v>1472.6</c:v>
                      </c:pt>
                      <c:pt idx="8">
                        <c:v>1877.4</c:v>
                      </c:pt>
                      <c:pt idx="9">
                        <c:v>9098.4</c:v>
                      </c:pt>
                      <c:pt idx="10">
                        <c:v>1752.4</c:v>
                      </c:pt>
                      <c:pt idx="11">
                        <c:v>2745.8</c:v>
                      </c:pt>
                      <c:pt idx="12">
                        <c:v>2277.1999999999998</c:v>
                      </c:pt>
                      <c:pt idx="13">
                        <c:v>3037.6000000000004</c:v>
                      </c:pt>
                      <c:pt idx="14">
                        <c:v>3905.4</c:v>
                      </c:pt>
                      <c:pt idx="15">
                        <c:v>6006.4</c:v>
                      </c:pt>
                      <c:pt idx="16">
                        <c:v>2712.8</c:v>
                      </c:pt>
                      <c:pt idx="17">
                        <c:v>2853.2</c:v>
                      </c:pt>
                      <c:pt idx="18">
                        <c:v>11911.8</c:v>
                      </c:pt>
                      <c:pt idx="19">
                        <c:v>2779.2</c:v>
                      </c:pt>
                      <c:pt idx="20">
                        <c:v>3242.8</c:v>
                      </c:pt>
                      <c:pt idx="21">
                        <c:v>3151.2</c:v>
                      </c:pt>
                      <c:pt idx="22">
                        <c:v>12908</c:v>
                      </c:pt>
                      <c:pt idx="23">
                        <c:v>5869</c:v>
                      </c:pt>
                      <c:pt idx="24">
                        <c:v>1514.6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0BD-4DCF-B37A-A2FDB50EB21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SSSEVA!$R$6:$R$30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-127736.69999999997</c:v>
                      </c:pt>
                      <c:pt idx="1">
                        <c:v>-127307.39999999991</c:v>
                      </c:pt>
                      <c:pt idx="2">
                        <c:v>-159567.79999999996</c:v>
                      </c:pt>
                      <c:pt idx="3">
                        <c:v>-27768.999999999982</c:v>
                      </c:pt>
                      <c:pt idx="4">
                        <c:v>-956.29999999993015</c:v>
                      </c:pt>
                      <c:pt idx="5">
                        <c:v>-76212.5</c:v>
                      </c:pt>
                      <c:pt idx="6">
                        <c:v>-14477.400000000029</c:v>
                      </c:pt>
                      <c:pt idx="7">
                        <c:v>24827.000000000007</c:v>
                      </c:pt>
                      <c:pt idx="8">
                        <c:v>38129.500000000022</c:v>
                      </c:pt>
                      <c:pt idx="9">
                        <c:v>427609.10000000015</c:v>
                      </c:pt>
                      <c:pt idx="10">
                        <c:v>130114.7</c:v>
                      </c:pt>
                      <c:pt idx="11">
                        <c:v>181193.8</c:v>
                      </c:pt>
                      <c:pt idx="12">
                        <c:v>-26935.500000000011</c:v>
                      </c:pt>
                      <c:pt idx="13">
                        <c:v>43125.100000000028</c:v>
                      </c:pt>
                      <c:pt idx="14">
                        <c:v>-38235.499999999993</c:v>
                      </c:pt>
                      <c:pt idx="15">
                        <c:v>-165109.79999999996</c:v>
                      </c:pt>
                      <c:pt idx="16">
                        <c:v>-143072.69999999998</c:v>
                      </c:pt>
                      <c:pt idx="17">
                        <c:v>-134555.20000000001</c:v>
                      </c:pt>
                      <c:pt idx="18">
                        <c:v>273115.30000000022</c:v>
                      </c:pt>
                      <c:pt idx="19">
                        <c:v>65130.900000000067</c:v>
                      </c:pt>
                      <c:pt idx="20">
                        <c:v>-110367.30000000003</c:v>
                      </c:pt>
                      <c:pt idx="21">
                        <c:v>-70155.699999999968</c:v>
                      </c:pt>
                      <c:pt idx="22">
                        <c:v>31035.599999999977</c:v>
                      </c:pt>
                      <c:pt idx="23">
                        <c:v>100219.20000000001</c:v>
                      </c:pt>
                      <c:pt idx="24">
                        <c:v>-92039.499999999971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0BD-4DCF-B37A-A2FDB50EB21D}"/>
                  </c:ext>
                </c:extLst>
              </c15:ser>
            </c15:filteredBarSeries>
          </c:ext>
        </c:extLst>
      </c:barChart>
      <c:catAx>
        <c:axId val="13475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89904"/>
        <c:crosses val="autoZero"/>
        <c:auto val="1"/>
        <c:lblAlgn val="ctr"/>
        <c:lblOffset val="100"/>
        <c:noMultiLvlLbl val="0"/>
      </c:catAx>
      <c:valAx>
        <c:axId val="13522899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55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20 Funding Change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SSSEVA!$D$62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SSSEVA!$D$63:$D$87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SSSEVA!$D$63:$D$87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8-4B17-BC9B-834B990D383C}"/>
            </c:ext>
          </c:extLst>
        </c:ser>
        <c:ser>
          <c:idx val="1"/>
          <c:order val="1"/>
          <c:tx>
            <c:strRef>
              <c:f>SSSEVA!$E$62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SSSEVA!$D$63:$D$87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SSSEVA!$E$63:$E$87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8-4B17-BC9B-834B990D383C}"/>
            </c:ext>
          </c:extLst>
        </c:ser>
        <c:ser>
          <c:idx val="2"/>
          <c:order val="2"/>
          <c:tx>
            <c:strRef>
              <c:f>SSSEVA!$F$62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SSSEVA!$D$63:$D$87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SSSEVA!$F$63:$F$87</c:f>
              <c:numCache>
                <c:formatCode>_("$"* #,##0.00_);_("$"* \(#,##0.00\);_("$"* "-"??_);_(@_)</c:formatCode>
                <c:ptCount val="25"/>
                <c:pt idx="0">
                  <c:v>716042.8</c:v>
                </c:pt>
                <c:pt idx="1">
                  <c:v>913876.6</c:v>
                </c:pt>
                <c:pt idx="2">
                  <c:v>1355255.2000000002</c:v>
                </c:pt>
                <c:pt idx="3">
                  <c:v>683466</c:v>
                </c:pt>
                <c:pt idx="4">
                  <c:v>1380629.2000000002</c:v>
                </c:pt>
                <c:pt idx="5">
                  <c:v>1312315</c:v>
                </c:pt>
                <c:pt idx="6">
                  <c:v>1009106.6</c:v>
                </c:pt>
                <c:pt idx="7">
                  <c:v>464327</c:v>
                </c:pt>
                <c:pt idx="8">
                  <c:v>592352.00000000012</c:v>
                </c:pt>
                <c:pt idx="9">
                  <c:v>2932765.6</c:v>
                </c:pt>
                <c:pt idx="10">
                  <c:v>576030.20000000007</c:v>
                </c:pt>
                <c:pt idx="11">
                  <c:v>900035.8</c:v>
                </c:pt>
                <c:pt idx="12">
                  <c:v>711637</c:v>
                </c:pt>
                <c:pt idx="13">
                  <c:v>966691.60000000009</c:v>
                </c:pt>
                <c:pt idx="14">
                  <c:v>1210592</c:v>
                </c:pt>
                <c:pt idx="15">
                  <c:v>1880768.1999999997</c:v>
                </c:pt>
                <c:pt idx="16">
                  <c:v>831431.80000000016</c:v>
                </c:pt>
                <c:pt idx="17">
                  <c:v>879351.79999999981</c:v>
                </c:pt>
                <c:pt idx="18">
                  <c:v>3780824.8</c:v>
                </c:pt>
                <c:pt idx="19">
                  <c:v>888049.4</c:v>
                </c:pt>
                <c:pt idx="20">
                  <c:v>1002393.2</c:v>
                </c:pt>
                <c:pt idx="21">
                  <c:v>973823.8</c:v>
                </c:pt>
                <c:pt idx="22">
                  <c:v>4028784.6</c:v>
                </c:pt>
                <c:pt idx="23">
                  <c:v>1856367.2</c:v>
                </c:pt>
                <c:pt idx="24">
                  <c:v>460123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8-4B17-BC9B-834B990D3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13407904"/>
        <c:axId val="1413405408"/>
      </c:barChart>
      <c:catAx>
        <c:axId val="14134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05408"/>
        <c:crosses val="autoZero"/>
        <c:auto val="1"/>
        <c:lblAlgn val="ctr"/>
        <c:lblOffset val="100"/>
        <c:noMultiLvlLbl val="0"/>
      </c:catAx>
      <c:valAx>
        <c:axId val="14134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'Eastern Shore'!$S$5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'Eastern Shore'!$L$6:$L$30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'Eastern Shore'!$S$6:$S$30</c:f>
              <c:numCache>
                <c:formatCode>0.00%</c:formatCode>
                <c:ptCount val="25"/>
                <c:pt idx="0">
                  <c:v>8.8163477543599947E-2</c:v>
                </c:pt>
                <c:pt idx="1">
                  <c:v>4.0540970664166967E-2</c:v>
                </c:pt>
                <c:pt idx="2">
                  <c:v>-6.7032082296083387E-2</c:v>
                </c:pt>
                <c:pt idx="3">
                  <c:v>0.18195738398700856</c:v>
                </c:pt>
                <c:pt idx="4">
                  <c:v>-2.1385838950973391E-2</c:v>
                </c:pt>
                <c:pt idx="5">
                  <c:v>-5.4885960126824965E-2</c:v>
                </c:pt>
                <c:pt idx="6">
                  <c:v>7.0460861052927773E-2</c:v>
                </c:pt>
                <c:pt idx="7">
                  <c:v>0.49158182025028446</c:v>
                </c:pt>
                <c:pt idx="8">
                  <c:v>0.34226792488576346</c:v>
                </c:pt>
                <c:pt idx="9">
                  <c:v>-5.4453889407707699E-2</c:v>
                </c:pt>
                <c:pt idx="10">
                  <c:v>0.60123753267154878</c:v>
                </c:pt>
                <c:pt idx="11">
                  <c:v>0.3145669145653705</c:v>
                </c:pt>
                <c:pt idx="12">
                  <c:v>0.1753830328099138</c:v>
                </c:pt>
                <c:pt idx="13">
                  <c:v>0.12912766433169681</c:v>
                </c:pt>
                <c:pt idx="14">
                  <c:v>-2.1104327859532208E-2</c:v>
                </c:pt>
                <c:pt idx="15">
                  <c:v>-9.9029604893351442E-2</c:v>
                </c:pt>
                <c:pt idx="16">
                  <c:v>3.3562990217079577E-2</c:v>
                </c:pt>
                <c:pt idx="17">
                  <c:v>3.0501475973634676E-2</c:v>
                </c:pt>
                <c:pt idx="18">
                  <c:v>-0.13322025812000682</c:v>
                </c:pt>
                <c:pt idx="19">
                  <c:v>0.18278867834421028</c:v>
                </c:pt>
                <c:pt idx="20">
                  <c:v>7.2359550864719369E-3</c:v>
                </c:pt>
                <c:pt idx="21">
                  <c:v>2.4076655719772345E-2</c:v>
                </c:pt>
                <c:pt idx="22">
                  <c:v>-0.18373830873323965</c:v>
                </c:pt>
                <c:pt idx="23">
                  <c:v>-5.0393241344123596E-2</c:v>
                </c:pt>
                <c:pt idx="24">
                  <c:v>0.26962277409277163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F7-4D92-984C-5AC464B5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4206336"/>
        <c:axId val="13649014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'Eastern Shore'!$L$5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F7-4D92-984C-5AC464B57A7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344934.32500000001</c:v>
                      </c:pt>
                      <c:pt idx="1">
                        <c:v>406667.15</c:v>
                      </c:pt>
                      <c:pt idx="2">
                        <c:v>530540.52500000002</c:v>
                      </c:pt>
                      <c:pt idx="3">
                        <c:v>315659.75</c:v>
                      </c:pt>
                      <c:pt idx="4">
                        <c:v>507192.47499999998</c:v>
                      </c:pt>
                      <c:pt idx="5">
                        <c:v>492772.4</c:v>
                      </c:pt>
                      <c:pt idx="6">
                        <c:v>411016.47499999998</c:v>
                      </c:pt>
                      <c:pt idx="7">
                        <c:v>246108.82500000001</c:v>
                      </c:pt>
                      <c:pt idx="8">
                        <c:v>279195.625</c:v>
                      </c:pt>
                      <c:pt idx="9">
                        <c:v>886356.52499999991</c:v>
                      </c:pt>
                      <c:pt idx="10">
                        <c:v>267461.07500000001</c:v>
                      </c:pt>
                      <c:pt idx="11">
                        <c:v>353727.75</c:v>
                      </c:pt>
                      <c:pt idx="12">
                        <c:v>325876.52500000002</c:v>
                      </c:pt>
                      <c:pt idx="13">
                        <c:v>390972.15</c:v>
                      </c:pt>
                      <c:pt idx="14">
                        <c:v>458953.25</c:v>
                      </c:pt>
                      <c:pt idx="15">
                        <c:v>691333.57499999995</c:v>
                      </c:pt>
                      <c:pt idx="16">
                        <c:v>378392.05</c:v>
                      </c:pt>
                      <c:pt idx="17">
                        <c:v>392404.72499999998</c:v>
                      </c:pt>
                      <c:pt idx="18">
                        <c:v>1138865.75</c:v>
                      </c:pt>
                      <c:pt idx="19">
                        <c:v>364873.05</c:v>
                      </c:pt>
                      <c:pt idx="20">
                        <c:v>420855.875</c:v>
                      </c:pt>
                      <c:pt idx="21">
                        <c:v>401485.92500000005</c:v>
                      </c:pt>
                      <c:pt idx="22">
                        <c:v>1223846.7749999999</c:v>
                      </c:pt>
                      <c:pt idx="23">
                        <c:v>625094.375</c:v>
                      </c:pt>
                      <c:pt idx="24">
                        <c:v>263557.07500000001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9F7-4D92-984C-5AC464B57A7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189972.44999999998</c:v>
                      </c:pt>
                      <c:pt idx="1">
                        <c:v>223878.25</c:v>
                      </c:pt>
                      <c:pt idx="2">
                        <c:v>292150</c:v>
                      </c:pt>
                      <c:pt idx="3">
                        <c:v>173775.375</c:v>
                      </c:pt>
                      <c:pt idx="4">
                        <c:v>279147.8</c:v>
                      </c:pt>
                      <c:pt idx="5">
                        <c:v>271390.59999999998</c:v>
                      </c:pt>
                      <c:pt idx="6">
                        <c:v>226170.375</c:v>
                      </c:pt>
                      <c:pt idx="7">
                        <c:v>135425.15</c:v>
                      </c:pt>
                      <c:pt idx="8">
                        <c:v>153624.5</c:v>
                      </c:pt>
                      <c:pt idx="9">
                        <c:v>487122.77500000002</c:v>
                      </c:pt>
                      <c:pt idx="10">
                        <c:v>146963.04999999999</c:v>
                      </c:pt>
                      <c:pt idx="11">
                        <c:v>194333.77500000002</c:v>
                      </c:pt>
                      <c:pt idx="12">
                        <c:v>179369.625</c:v>
                      </c:pt>
                      <c:pt idx="13">
                        <c:v>215052.27500000002</c:v>
                      </c:pt>
                      <c:pt idx="14">
                        <c:v>252718.375</c:v>
                      </c:pt>
                      <c:pt idx="15">
                        <c:v>380514.42499999999</c:v>
                      </c:pt>
                      <c:pt idx="16">
                        <c:v>208421.125</c:v>
                      </c:pt>
                      <c:pt idx="17">
                        <c:v>216101.90000000002</c:v>
                      </c:pt>
                      <c:pt idx="18">
                        <c:v>626405.77500000002</c:v>
                      </c:pt>
                      <c:pt idx="19">
                        <c:v>200664.92500000002</c:v>
                      </c:pt>
                      <c:pt idx="20">
                        <c:v>231751.02500000002</c:v>
                      </c:pt>
                      <c:pt idx="21">
                        <c:v>221092.25</c:v>
                      </c:pt>
                      <c:pt idx="22">
                        <c:v>673748.07499999995</c:v>
                      </c:pt>
                      <c:pt idx="23">
                        <c:v>343895.77500000002</c:v>
                      </c:pt>
                      <c:pt idx="24">
                        <c:v>145181.52499999999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9F7-4D92-984C-5AC464B57A7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252873.245</c:v>
                      </c:pt>
                      <c:pt idx="1">
                        <c:v>298523.87</c:v>
                      </c:pt>
                      <c:pt idx="2">
                        <c:v>389131.04500000004</c:v>
                      </c:pt>
                      <c:pt idx="3">
                        <c:v>231725.52000000002</c:v>
                      </c:pt>
                      <c:pt idx="4">
                        <c:v>372617.22</c:v>
                      </c:pt>
                      <c:pt idx="5">
                        <c:v>361273.92000000004</c:v>
                      </c:pt>
                      <c:pt idx="6">
                        <c:v>302144.79500000004</c:v>
                      </c:pt>
                      <c:pt idx="7">
                        <c:v>180925.77000000002</c:v>
                      </c:pt>
                      <c:pt idx="8">
                        <c:v>205278.99500000002</c:v>
                      </c:pt>
                      <c:pt idx="9">
                        <c:v>654145.245</c:v>
                      </c:pt>
                      <c:pt idx="10">
                        <c:v>197509.79500000001</c:v>
                      </c:pt>
                      <c:pt idx="11">
                        <c:v>261340.54500000001</c:v>
                      </c:pt>
                      <c:pt idx="12">
                        <c:v>239348.34500000003</c:v>
                      </c:pt>
                      <c:pt idx="13">
                        <c:v>287783.09500000003</c:v>
                      </c:pt>
                      <c:pt idx="14">
                        <c:v>336669.42000000004</c:v>
                      </c:pt>
                      <c:pt idx="15">
                        <c:v>507819.69500000001</c:v>
                      </c:pt>
                      <c:pt idx="16">
                        <c:v>277310.14500000002</c:v>
                      </c:pt>
                      <c:pt idx="17">
                        <c:v>287742.39500000002</c:v>
                      </c:pt>
                      <c:pt idx="18">
                        <c:v>838368.97</c:v>
                      </c:pt>
                      <c:pt idx="19">
                        <c:v>268703.87</c:v>
                      </c:pt>
                      <c:pt idx="20">
                        <c:v>308680.17000000004</c:v>
                      </c:pt>
                      <c:pt idx="21">
                        <c:v>294443.47000000003</c:v>
                      </c:pt>
                      <c:pt idx="22">
                        <c:v>898410.57000000007</c:v>
                      </c:pt>
                      <c:pt idx="23">
                        <c:v>459836.27</c:v>
                      </c:pt>
                      <c:pt idx="24">
                        <c:v>193098.94500000001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9F7-4D92-984C-5AC464B57A7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127850.715</c:v>
                      </c:pt>
                      <c:pt idx="1">
                        <c:v>151091.065</c:v>
                      </c:pt>
                      <c:pt idx="2">
                        <c:v>196818.94</c:v>
                      </c:pt>
                      <c:pt idx="3">
                        <c:v>117285.51500000001</c:v>
                      </c:pt>
                      <c:pt idx="4">
                        <c:v>188713.76500000001</c:v>
                      </c:pt>
                      <c:pt idx="5">
                        <c:v>182665.16500000001</c:v>
                      </c:pt>
                      <c:pt idx="6">
                        <c:v>153097.315</c:v>
                      </c:pt>
                      <c:pt idx="7">
                        <c:v>91678.19</c:v>
                      </c:pt>
                      <c:pt idx="8">
                        <c:v>104029.74</c:v>
                      </c:pt>
                      <c:pt idx="9">
                        <c:v>332494.21499999997</c:v>
                      </c:pt>
                      <c:pt idx="10">
                        <c:v>100439.11500000001</c:v>
                      </c:pt>
                      <c:pt idx="11">
                        <c:v>132949.64000000001</c:v>
                      </c:pt>
                      <c:pt idx="12">
                        <c:v>121193.91500000001</c:v>
                      </c:pt>
                      <c:pt idx="13">
                        <c:v>145970.44</c:v>
                      </c:pt>
                      <c:pt idx="14">
                        <c:v>170301.69</c:v>
                      </c:pt>
                      <c:pt idx="15">
                        <c:v>257154.59</c:v>
                      </c:pt>
                      <c:pt idx="16">
                        <c:v>140169.01500000001</c:v>
                      </c:pt>
                      <c:pt idx="17">
                        <c:v>145507.59</c:v>
                      </c:pt>
                      <c:pt idx="18">
                        <c:v>425275.33999999997</c:v>
                      </c:pt>
                      <c:pt idx="19">
                        <c:v>136346.66500000001</c:v>
                      </c:pt>
                      <c:pt idx="20">
                        <c:v>156127.11499999999</c:v>
                      </c:pt>
                      <c:pt idx="21">
                        <c:v>148914.84</c:v>
                      </c:pt>
                      <c:pt idx="22">
                        <c:v>454716.815</c:v>
                      </c:pt>
                      <c:pt idx="23">
                        <c:v>233128.215</c:v>
                      </c:pt>
                      <c:pt idx="24">
                        <c:v>97582.140000000014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9F7-4D92-984C-5AC464B57A7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2539.3000000000002</c:v>
                      </c:pt>
                      <c:pt idx="1">
                        <c:v>3234.2749999999996</c:v>
                      </c:pt>
                      <c:pt idx="2">
                        <c:v>4640.75</c:v>
                      </c:pt>
                      <c:pt idx="3">
                        <c:v>2203.3000000000002</c:v>
                      </c:pt>
                      <c:pt idx="4">
                        <c:v>4367.875</c:v>
                      </c:pt>
                      <c:pt idx="5">
                        <c:v>4214.75</c:v>
                      </c:pt>
                      <c:pt idx="6">
                        <c:v>3277.6499999999996</c:v>
                      </c:pt>
                      <c:pt idx="7">
                        <c:v>1412.2750000000001</c:v>
                      </c:pt>
                      <c:pt idx="8">
                        <c:v>1786.2249999999999</c:v>
                      </c:pt>
                      <c:pt idx="9">
                        <c:v>8622.2250000000004</c:v>
                      </c:pt>
                      <c:pt idx="10">
                        <c:v>1643.6</c:v>
                      </c:pt>
                      <c:pt idx="11">
                        <c:v>2614.1999999999998</c:v>
                      </c:pt>
                      <c:pt idx="12">
                        <c:v>2317.1750000000002</c:v>
                      </c:pt>
                      <c:pt idx="13">
                        <c:v>3046.5250000000001</c:v>
                      </c:pt>
                      <c:pt idx="14">
                        <c:v>3829.1</c:v>
                      </c:pt>
                      <c:pt idx="15">
                        <c:v>6453.2250000000004</c:v>
                      </c:pt>
                      <c:pt idx="16">
                        <c:v>2919.45</c:v>
                      </c:pt>
                      <c:pt idx="17">
                        <c:v>3076.05</c:v>
                      </c:pt>
                      <c:pt idx="18">
                        <c:v>11495.7</c:v>
                      </c:pt>
                      <c:pt idx="19">
                        <c:v>2750.1750000000002</c:v>
                      </c:pt>
                      <c:pt idx="20">
                        <c:v>3398.2</c:v>
                      </c:pt>
                      <c:pt idx="21">
                        <c:v>3178.55</c:v>
                      </c:pt>
                      <c:pt idx="22">
                        <c:v>12487.125</c:v>
                      </c:pt>
                      <c:pt idx="23">
                        <c:v>5695.375</c:v>
                      </c:pt>
                      <c:pt idx="24">
                        <c:v>1618.4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9F7-4D92-984C-5AC464B57A7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'Eastern Shore'!$R$6:$R$30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74390.534999999989</c:v>
                      </c:pt>
                      <c:pt idx="1">
                        <c:v>42210.610000000022</c:v>
                      </c:pt>
                      <c:pt idx="2">
                        <c:v>-101541.73999999993</c:v>
                      </c:pt>
                      <c:pt idx="3">
                        <c:v>129414.46000000004</c:v>
                      </c:pt>
                      <c:pt idx="4">
                        <c:v>-29546.365000000049</c:v>
                      </c:pt>
                      <c:pt idx="5">
                        <c:v>-76210.66499999995</c:v>
                      </c:pt>
                      <c:pt idx="6">
                        <c:v>72122.610000000015</c:v>
                      </c:pt>
                      <c:pt idx="7">
                        <c:v>216050.21000000002</c:v>
                      </c:pt>
                      <c:pt idx="8">
                        <c:v>189692.58500000005</c:v>
                      </c:pt>
                      <c:pt idx="9">
                        <c:v>-136415.5150000001</c:v>
                      </c:pt>
                      <c:pt idx="10">
                        <c:v>268101.13500000001</c:v>
                      </c:pt>
                      <c:pt idx="11">
                        <c:v>226123.91000000006</c:v>
                      </c:pt>
                      <c:pt idx="12">
                        <c:v>129533.08500000006</c:v>
                      </c:pt>
                      <c:pt idx="13">
                        <c:v>119257.98500000007</c:v>
                      </c:pt>
                      <c:pt idx="14">
                        <c:v>-26355.664999999957</c:v>
                      </c:pt>
                      <c:pt idx="15">
                        <c:v>-202602.49000000005</c:v>
                      </c:pt>
                      <c:pt idx="16">
                        <c:v>32707.285000000022</c:v>
                      </c:pt>
                      <c:pt idx="17">
                        <c:v>30925.660000000014</c:v>
                      </c:pt>
                      <c:pt idx="18">
                        <c:v>-467297.96500000003</c:v>
                      </c:pt>
                      <c:pt idx="19">
                        <c:v>150420.185</c:v>
                      </c:pt>
                      <c:pt idx="20">
                        <c:v>8051.8850000000557</c:v>
                      </c:pt>
                      <c:pt idx="21">
                        <c:v>25135.535000000073</c:v>
                      </c:pt>
                      <c:pt idx="22">
                        <c:v>-734539.64000000013</c:v>
                      </c:pt>
                      <c:pt idx="23">
                        <c:v>-88497.989999999962</c:v>
                      </c:pt>
                      <c:pt idx="24">
                        <c:v>148875.58500000002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9F7-4D92-984C-5AC464B57A74}"/>
                  </c:ext>
                </c:extLst>
              </c15:ser>
            </c15:filteredBarSeries>
          </c:ext>
        </c:extLst>
      </c:barChart>
      <c:catAx>
        <c:axId val="14142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4901424"/>
        <c:crosses val="autoZero"/>
        <c:auto val="1"/>
        <c:lblAlgn val="ctr"/>
        <c:lblOffset val="100"/>
        <c:noMultiLvlLbl val="0"/>
      </c:catAx>
      <c:valAx>
        <c:axId val="1364901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20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22 Funding Change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'Eastern Shore'!$D$62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'Eastern Shore'!$D$63:$D$87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'Eastern Shore'!$D$63:$D$87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A-4171-93A4-2AE7C5129C82}"/>
            </c:ext>
          </c:extLst>
        </c:ser>
        <c:ser>
          <c:idx val="1"/>
          <c:order val="1"/>
          <c:tx>
            <c:strRef>
              <c:f>'Eastern Shore'!$E$62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'Eastern Shore'!$D$63:$D$87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'Eastern Shore'!$E$63:$E$87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A-4171-93A4-2AE7C5129C82}"/>
            </c:ext>
          </c:extLst>
        </c:ser>
        <c:ser>
          <c:idx val="2"/>
          <c:order val="2"/>
          <c:tx>
            <c:strRef>
              <c:f>'Eastern Shore'!$F$62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'Eastern Shore'!$D$63:$D$87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'Eastern Shore'!$F$63:$F$87</c:f>
              <c:numCache>
                <c:formatCode>_("$"* #,##0.00_);_("$"* \(#,##0.00\);_("$"* "-"??_);_(@_)</c:formatCode>
                <c:ptCount val="25"/>
                <c:pt idx="0">
                  <c:v>918170.03500000003</c:v>
                </c:pt>
                <c:pt idx="1">
                  <c:v>1083394.6099999999</c:v>
                </c:pt>
                <c:pt idx="2">
                  <c:v>1413281.26</c:v>
                </c:pt>
                <c:pt idx="3">
                  <c:v>840649.46000000008</c:v>
                </c:pt>
                <c:pt idx="4">
                  <c:v>1352039.1349999998</c:v>
                </c:pt>
                <c:pt idx="5">
                  <c:v>1312316.835</c:v>
                </c:pt>
                <c:pt idx="6">
                  <c:v>1095706.6099999999</c:v>
                </c:pt>
                <c:pt idx="7">
                  <c:v>655550.21000000008</c:v>
                </c:pt>
                <c:pt idx="8">
                  <c:v>743915.08499999996</c:v>
                </c:pt>
                <c:pt idx="9">
                  <c:v>2368740.9849999999</c:v>
                </c:pt>
                <c:pt idx="10">
                  <c:v>714016.63500000001</c:v>
                </c:pt>
                <c:pt idx="11">
                  <c:v>944965.91</c:v>
                </c:pt>
                <c:pt idx="12">
                  <c:v>868105.5850000002</c:v>
                </c:pt>
                <c:pt idx="13">
                  <c:v>1042824.485</c:v>
                </c:pt>
                <c:pt idx="14">
                  <c:v>1222471.8350000002</c:v>
                </c:pt>
                <c:pt idx="15">
                  <c:v>1843275.5100000002</c:v>
                </c:pt>
                <c:pt idx="16">
                  <c:v>1007211.785</c:v>
                </c:pt>
                <c:pt idx="17">
                  <c:v>1044832.66</c:v>
                </c:pt>
                <c:pt idx="18">
                  <c:v>3040411.5350000001</c:v>
                </c:pt>
                <c:pt idx="19">
                  <c:v>973338.68500000006</c:v>
                </c:pt>
                <c:pt idx="20">
                  <c:v>1120812.385</c:v>
                </c:pt>
                <c:pt idx="21">
                  <c:v>1069115.0350000001</c:v>
                </c:pt>
                <c:pt idx="22">
                  <c:v>3263209.36</c:v>
                </c:pt>
                <c:pt idx="23">
                  <c:v>1667650.01</c:v>
                </c:pt>
                <c:pt idx="24">
                  <c:v>701038.08499999996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A-4171-93A4-2AE7C5129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36652256"/>
        <c:axId val="1736656416"/>
      </c:barChart>
      <c:catAx>
        <c:axId val="173665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656416"/>
        <c:crosses val="autoZero"/>
        <c:auto val="1"/>
        <c:lblAlgn val="ctr"/>
        <c:lblOffset val="100"/>
        <c:noMultiLvlLbl val="0"/>
      </c:catAx>
      <c:valAx>
        <c:axId val="17366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65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3 Funding Change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'District Three'!$E$60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'District Three'!$D$61:$D$85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'District Three'!$E$61:$E$85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2-4947-88CA-87B8B9126B8C}"/>
            </c:ext>
          </c:extLst>
        </c:ser>
        <c:ser>
          <c:idx val="2"/>
          <c:order val="2"/>
          <c:tx>
            <c:strRef>
              <c:f>'District Three'!$F$60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'District Three'!$D$61:$D$85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'District Three'!$F$61:$F$85</c:f>
              <c:numCache>
                <c:formatCode>_("$"* #,##0.00_);_("$"* \(#,##0.00\);_("$"* "-"??_);_(@_)</c:formatCode>
                <c:ptCount val="25"/>
                <c:pt idx="0">
                  <c:v>822319.8</c:v>
                </c:pt>
                <c:pt idx="1">
                  <c:v>1041588.6</c:v>
                </c:pt>
                <c:pt idx="2">
                  <c:v>1517637.2000000002</c:v>
                </c:pt>
                <c:pt idx="3">
                  <c:v>712188</c:v>
                </c:pt>
                <c:pt idx="4">
                  <c:v>1402031.2000000002</c:v>
                </c:pt>
                <c:pt idx="5">
                  <c:v>1384907</c:v>
                </c:pt>
                <c:pt idx="6">
                  <c:v>1053561.6000000001</c:v>
                </c:pt>
                <c:pt idx="7">
                  <c:v>426366</c:v>
                </c:pt>
                <c:pt idx="8">
                  <c:v>533387.00000000012</c:v>
                </c:pt>
                <c:pt idx="9">
                  <c:v>2542593.6</c:v>
                </c:pt>
                <c:pt idx="10">
                  <c:v>483199.2</c:v>
                </c:pt>
                <c:pt idx="11">
                  <c:v>786906.8</c:v>
                </c:pt>
                <c:pt idx="12">
                  <c:v>755303</c:v>
                </c:pt>
                <c:pt idx="13">
                  <c:v>985668.60000000009</c:v>
                </c:pt>
                <c:pt idx="14">
                  <c:v>1194145</c:v>
                </c:pt>
                <c:pt idx="15">
                  <c:v>2044988.1999999997</c:v>
                </c:pt>
                <c:pt idx="16">
                  <c:v>928540.80000000016</c:v>
                </c:pt>
                <c:pt idx="17">
                  <c:v>1031693.7999999998</c:v>
                </c:pt>
                <c:pt idx="18">
                  <c:v>3496505.8000000003</c:v>
                </c:pt>
                <c:pt idx="19">
                  <c:v>855537.4</c:v>
                </c:pt>
                <c:pt idx="20">
                  <c:v>1201667.2</c:v>
                </c:pt>
                <c:pt idx="21">
                  <c:v>1064700.8</c:v>
                </c:pt>
                <c:pt idx="22">
                  <c:v>3762424.6</c:v>
                </c:pt>
                <c:pt idx="23">
                  <c:v>1759118.2</c:v>
                </c:pt>
                <c:pt idx="24">
                  <c:v>520065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2-4947-88CA-87B8B9126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46824416"/>
        <c:axId val="1346813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'District Three'!$D$60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65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hade val="65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shade val="65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'District Three'!$D$61:$D$85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'District Three'!$D$61:$D$85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482-4947-88CA-87B8B9126B8C}"/>
                  </c:ext>
                </c:extLst>
              </c15:ser>
            </c15:filteredBarSeries>
          </c:ext>
        </c:extLst>
      </c:barChart>
      <c:catAx>
        <c:axId val="13468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813600"/>
        <c:crosses val="autoZero"/>
        <c:auto val="1"/>
        <c:lblAlgn val="ctr"/>
        <c:lblOffset val="100"/>
        <c:noMultiLvlLbl val="0"/>
      </c:catAx>
      <c:valAx>
        <c:axId val="13468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82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Arlington!$S$5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Arlington!$L$6:$L$30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Arlington!$S$6:$S$30</c:f>
              <c:numCache>
                <c:formatCode>0.00%</c:formatCode>
                <c:ptCount val="25"/>
                <c:pt idx="0">
                  <c:v>-5.1098302340836635E-2</c:v>
                </c:pt>
                <c:pt idx="1">
                  <c:v>-4.0099924701109423E-2</c:v>
                </c:pt>
                <c:pt idx="2">
                  <c:v>-1.1664597117947087E-2</c:v>
                </c:pt>
                <c:pt idx="3">
                  <c:v>-4.7860411818878186E-3</c:v>
                </c:pt>
                <c:pt idx="4">
                  <c:v>1.2290734087756473E-2</c:v>
                </c:pt>
                <c:pt idx="5">
                  <c:v>2.1544405854403317E-3</c:v>
                </c:pt>
                <c:pt idx="6">
                  <c:v>1.7282997780348235E-2</c:v>
                </c:pt>
                <c:pt idx="7">
                  <c:v>-3.5130830489192065E-3</c:v>
                </c:pt>
                <c:pt idx="8">
                  <c:v>-1.2708794753009811E-2</c:v>
                </c:pt>
                <c:pt idx="9">
                  <c:v>-3.324702468688033E-3</c:v>
                </c:pt>
                <c:pt idx="10">
                  <c:v>4.3760981620957345E-2</c:v>
                </c:pt>
                <c:pt idx="11">
                  <c:v>7.1876434598980035E-2</c:v>
                </c:pt>
                <c:pt idx="12">
                  <c:v>3.2637960389805994E-2</c:v>
                </c:pt>
                <c:pt idx="13">
                  <c:v>8.1538362424362548E-2</c:v>
                </c:pt>
                <c:pt idx="14">
                  <c:v>-5.7966772832917277E-2</c:v>
                </c:pt>
                <c:pt idx="15">
                  <c:v>-1.4122445228894397E-2</c:v>
                </c:pt>
                <c:pt idx="16">
                  <c:v>-4.6105174475848977E-2</c:v>
                </c:pt>
                <c:pt idx="17">
                  <c:v>4.9100953045989403E-2</c:v>
                </c:pt>
                <c:pt idx="18">
                  <c:v>2.9429461020084196E-4</c:v>
                </c:pt>
                <c:pt idx="19">
                  <c:v>3.017905175299871E-2</c:v>
                </c:pt>
                <c:pt idx="20">
                  <c:v>0.14170857071220622</c:v>
                </c:pt>
                <c:pt idx="21">
                  <c:v>6.3216088055368935E-2</c:v>
                </c:pt>
                <c:pt idx="22">
                  <c:v>-5.7609769898010109E-2</c:v>
                </c:pt>
                <c:pt idx="23">
                  <c:v>8.568298343875352E-3</c:v>
                </c:pt>
                <c:pt idx="24">
                  <c:v>-4.2124374617979299E-2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E5-4501-AAA5-36F0B1A092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53044224"/>
        <c:axId val="135303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Arlington!$L$5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4E5-4501-AAA5-36F0B1A092A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300750</c:v>
                      </c:pt>
                      <c:pt idx="1">
                        <c:v>375112.80000000005</c:v>
                      </c:pt>
                      <c:pt idx="2">
                        <c:v>562097.80000000005</c:v>
                      </c:pt>
                      <c:pt idx="3">
                        <c:v>265678.2</c:v>
                      </c:pt>
                      <c:pt idx="4">
                        <c:v>524675.6</c:v>
                      </c:pt>
                      <c:pt idx="5">
                        <c:v>522544.80000000005</c:v>
                      </c:pt>
                      <c:pt idx="6">
                        <c:v>390515.6</c:v>
                      </c:pt>
                      <c:pt idx="7">
                        <c:v>164234</c:v>
                      </c:pt>
                      <c:pt idx="8">
                        <c:v>205177.2</c:v>
                      </c:pt>
                      <c:pt idx="9">
                        <c:v>934649.8</c:v>
                      </c:pt>
                      <c:pt idx="10">
                        <c:v>173926</c:v>
                      </c:pt>
                      <c:pt idx="11">
                        <c:v>288063.2</c:v>
                      </c:pt>
                      <c:pt idx="12">
                        <c:v>286171.8</c:v>
                      </c:pt>
                      <c:pt idx="13">
                        <c:v>374357.80000000005</c:v>
                      </c:pt>
                      <c:pt idx="14">
                        <c:v>441698.2</c:v>
                      </c:pt>
                      <c:pt idx="15">
                        <c:v>756726</c:v>
                      </c:pt>
                      <c:pt idx="16">
                        <c:v>349207.4</c:v>
                      </c:pt>
                      <c:pt idx="17">
                        <c:v>399421.6</c:v>
                      </c:pt>
                      <c:pt idx="18">
                        <c:v>1315136.2000000002</c:v>
                      </c:pt>
                      <c:pt idx="19">
                        <c:v>317604.40000000002</c:v>
                      </c:pt>
                      <c:pt idx="20">
                        <c:v>476954.2</c:v>
                      </c:pt>
                      <c:pt idx="21">
                        <c:v>416763.4</c:v>
                      </c:pt>
                      <c:pt idx="22">
                        <c:v>1413828.8</c:v>
                      </c:pt>
                      <c:pt idx="23">
                        <c:v>664054.19999999995</c:v>
                      </c:pt>
                      <c:pt idx="24">
                        <c:v>198794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4E5-4501-AAA5-36F0B1A092A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165678</c:v>
                      </c:pt>
                      <c:pt idx="1">
                        <c:v>206524.2</c:v>
                      </c:pt>
                      <c:pt idx="2">
                        <c:v>309543.2</c:v>
                      </c:pt>
                      <c:pt idx="3">
                        <c:v>146278.20000000001</c:v>
                      </c:pt>
                      <c:pt idx="4">
                        <c:v>288773.40000000002</c:v>
                      </c:pt>
                      <c:pt idx="5">
                        <c:v>287804.59999999998</c:v>
                      </c:pt>
                      <c:pt idx="6">
                        <c:v>214886.2</c:v>
                      </c:pt>
                      <c:pt idx="7">
                        <c:v>90365.8</c:v>
                      </c:pt>
                      <c:pt idx="8">
                        <c:v>112887.20000000001</c:v>
                      </c:pt>
                      <c:pt idx="9">
                        <c:v>513605.80000000005</c:v>
                      </c:pt>
                      <c:pt idx="10">
                        <c:v>95456.4</c:v>
                      </c:pt>
                      <c:pt idx="11">
                        <c:v>158149.79999999999</c:v>
                      </c:pt>
                      <c:pt idx="12">
                        <c:v>157524.20000000001</c:v>
                      </c:pt>
                      <c:pt idx="13">
                        <c:v>205892.8</c:v>
                      </c:pt>
                      <c:pt idx="14">
                        <c:v>243244.2</c:v>
                      </c:pt>
                      <c:pt idx="15">
                        <c:v>416509.4</c:v>
                      </c:pt>
                      <c:pt idx="16">
                        <c:v>192387.20000000001</c:v>
                      </c:pt>
                      <c:pt idx="17">
                        <c:v>219984.8</c:v>
                      </c:pt>
                      <c:pt idx="18">
                        <c:v>723362.8</c:v>
                      </c:pt>
                      <c:pt idx="19">
                        <c:v>174632.40000000002</c:v>
                      </c:pt>
                      <c:pt idx="20">
                        <c:v>262644.8</c:v>
                      </c:pt>
                      <c:pt idx="21">
                        <c:v>229520.2</c:v>
                      </c:pt>
                      <c:pt idx="22">
                        <c:v>778333</c:v>
                      </c:pt>
                      <c:pt idx="23">
                        <c:v>365319.80000000005</c:v>
                      </c:pt>
                      <c:pt idx="24">
                        <c:v>109561.8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4E5-4501-AAA5-36F0B1A092A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220313.40000000002</c:v>
                      </c:pt>
                      <c:pt idx="1">
                        <c:v>275286.40000000002</c:v>
                      </c:pt>
                      <c:pt idx="2">
                        <c:v>412213.6</c:v>
                      </c:pt>
                      <c:pt idx="3">
                        <c:v>194956</c:v>
                      </c:pt>
                      <c:pt idx="4">
                        <c:v>385448.80000000005</c:v>
                      </c:pt>
                      <c:pt idx="5">
                        <c:v>383029.6</c:v>
                      </c:pt>
                      <c:pt idx="6">
                        <c:v>287090.59999999998</c:v>
                      </c:pt>
                      <c:pt idx="7">
                        <c:v>120763</c:v>
                      </c:pt>
                      <c:pt idx="8">
                        <c:v>150895.4</c:v>
                      </c:pt>
                      <c:pt idx="9">
                        <c:v>690029.4</c:v>
                      </c:pt>
                      <c:pt idx="10">
                        <c:v>128905.60000000001</c:v>
                      </c:pt>
                      <c:pt idx="11">
                        <c:v>213279.6</c:v>
                      </c:pt>
                      <c:pt idx="12">
                        <c:v>210148.8</c:v>
                      </c:pt>
                      <c:pt idx="13">
                        <c:v>275637.8</c:v>
                      </c:pt>
                      <c:pt idx="14">
                        <c:v>323900.59999999998</c:v>
                      </c:pt>
                      <c:pt idx="15">
                        <c:v>555841.19999999995</c:v>
                      </c:pt>
                      <c:pt idx="16">
                        <c:v>255752</c:v>
                      </c:pt>
                      <c:pt idx="17">
                        <c:v>292807</c:v>
                      </c:pt>
                      <c:pt idx="18">
                        <c:v>968112.8</c:v>
                      </c:pt>
                      <c:pt idx="19">
                        <c:v>234045.40000000002</c:v>
                      </c:pt>
                      <c:pt idx="20">
                        <c:v>349820.6</c:v>
                      </c:pt>
                      <c:pt idx="21">
                        <c:v>305583.8</c:v>
                      </c:pt>
                      <c:pt idx="22">
                        <c:v>1037886.2</c:v>
                      </c:pt>
                      <c:pt idx="23">
                        <c:v>488532</c:v>
                      </c:pt>
                      <c:pt idx="24">
                        <c:v>145419.20000000001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4E5-4501-AAA5-36F0B1A092A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111321.20000000001</c:v>
                      </c:pt>
                      <c:pt idx="1">
                        <c:v>139299.6</c:v>
                      </c:pt>
                      <c:pt idx="2">
                        <c:v>208468.6</c:v>
                      </c:pt>
                      <c:pt idx="3">
                        <c:v>98644.4</c:v>
                      </c:pt>
                      <c:pt idx="4">
                        <c:v>195207.40000000002</c:v>
                      </c:pt>
                      <c:pt idx="5">
                        <c:v>193637</c:v>
                      </c:pt>
                      <c:pt idx="6">
                        <c:v>145475.6</c:v>
                      </c:pt>
                      <c:pt idx="7">
                        <c:v>61204.600000000006</c:v>
                      </c:pt>
                      <c:pt idx="8">
                        <c:v>76485.8</c:v>
                      </c:pt>
                      <c:pt idx="9">
                        <c:v>350832.2</c:v>
                      </c:pt>
                      <c:pt idx="10">
                        <c:v>65740.800000000003</c:v>
                      </c:pt>
                      <c:pt idx="11">
                        <c:v>108683.4</c:v>
                      </c:pt>
                      <c:pt idx="12">
                        <c:v>106394</c:v>
                      </c:pt>
                      <c:pt idx="13">
                        <c:v>139844.6</c:v>
                      </c:pt>
                      <c:pt idx="14">
                        <c:v>163797.6</c:v>
                      </c:pt>
                      <c:pt idx="15">
                        <c:v>281468.2</c:v>
                      </c:pt>
                      <c:pt idx="16">
                        <c:v>129203.4</c:v>
                      </c:pt>
                      <c:pt idx="17">
                        <c:v>148037.20000000001</c:v>
                      </c:pt>
                      <c:pt idx="18">
                        <c:v>491083.2</c:v>
                      </c:pt>
                      <c:pt idx="19">
                        <c:v>118821</c:v>
                      </c:pt>
                      <c:pt idx="20">
                        <c:v>176932.8</c:v>
                      </c:pt>
                      <c:pt idx="21">
                        <c:v>154523.20000000001</c:v>
                      </c:pt>
                      <c:pt idx="22">
                        <c:v>525315.6</c:v>
                      </c:pt>
                      <c:pt idx="23">
                        <c:v>247691.2</c:v>
                      </c:pt>
                      <c:pt idx="24">
                        <c:v>73394.399999999994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4E5-4501-AAA5-36F0B1A092A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2601.1999999999998</c:v>
                      </c:pt>
                      <c:pt idx="1">
                        <c:v>3209.6000000000004</c:v>
                      </c:pt>
                      <c:pt idx="2">
                        <c:v>4830</c:v>
                      </c:pt>
                      <c:pt idx="3">
                        <c:v>2274.1999999999998</c:v>
                      </c:pt>
                      <c:pt idx="4">
                        <c:v>4461</c:v>
                      </c:pt>
                      <c:pt idx="5">
                        <c:v>4503</c:v>
                      </c:pt>
                      <c:pt idx="6">
                        <c:v>3306.6000000000004</c:v>
                      </c:pt>
                      <c:pt idx="7">
                        <c:v>1388.6</c:v>
                      </c:pt>
                      <c:pt idx="8">
                        <c:v>1733.4</c:v>
                      </c:pt>
                      <c:pt idx="9">
                        <c:v>7710.4</c:v>
                      </c:pt>
                      <c:pt idx="10">
                        <c:v>1400.4</c:v>
                      </c:pt>
                      <c:pt idx="11">
                        <c:v>2333.8000000000002</c:v>
                      </c:pt>
                      <c:pt idx="12">
                        <c:v>2439.1999999999998</c:v>
                      </c:pt>
                      <c:pt idx="13">
                        <c:v>3139.6000000000004</c:v>
                      </c:pt>
                      <c:pt idx="14">
                        <c:v>3796.4</c:v>
                      </c:pt>
                      <c:pt idx="15">
                        <c:v>6440.4</c:v>
                      </c:pt>
                      <c:pt idx="16">
                        <c:v>3024.8</c:v>
                      </c:pt>
                      <c:pt idx="17">
                        <c:v>3440.2</c:v>
                      </c:pt>
                      <c:pt idx="18">
                        <c:v>11046.8</c:v>
                      </c:pt>
                      <c:pt idx="19">
                        <c:v>2650.2</c:v>
                      </c:pt>
                      <c:pt idx="20">
                        <c:v>4095.8</c:v>
                      </c:pt>
                      <c:pt idx="21">
                        <c:v>3585.2</c:v>
                      </c:pt>
                      <c:pt idx="22">
                        <c:v>12076</c:v>
                      </c:pt>
                      <c:pt idx="23">
                        <c:v>5598</c:v>
                      </c:pt>
                      <c:pt idx="24">
                        <c:v>1733.6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4E5-4501-AAA5-36F0B1A092A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Arlington!$R$6:$R$30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-43115.699999999968</c:v>
                      </c:pt>
                      <c:pt idx="1">
                        <c:v>-41751.399999999914</c:v>
                      </c:pt>
                      <c:pt idx="2">
                        <c:v>-17669.799999999959</c:v>
                      </c:pt>
                      <c:pt idx="3">
                        <c:v>-3403.9999999999827</c:v>
                      </c:pt>
                      <c:pt idx="4">
                        <c:v>16980.70000000007</c:v>
                      </c:pt>
                      <c:pt idx="5">
                        <c:v>2991.5</c:v>
                      </c:pt>
                      <c:pt idx="6">
                        <c:v>17690.599999999969</c:v>
                      </c:pt>
                      <c:pt idx="7">
                        <c:v>-1543.9999999999914</c:v>
                      </c:pt>
                      <c:pt idx="8">
                        <c:v>-7043.49999999998</c:v>
                      </c:pt>
                      <c:pt idx="9">
                        <c:v>-8328.8999999998723</c:v>
                      </c:pt>
                      <c:pt idx="10">
                        <c:v>19513.700000000004</c:v>
                      </c:pt>
                      <c:pt idx="11">
                        <c:v>51667.8</c:v>
                      </c:pt>
                      <c:pt idx="12">
                        <c:v>24105.499999999989</c:v>
                      </c:pt>
                      <c:pt idx="13">
                        <c:v>75306.100000000035</c:v>
                      </c:pt>
                      <c:pt idx="14">
                        <c:v>-72390.5</c:v>
                      </c:pt>
                      <c:pt idx="15">
                        <c:v>-28892.80000000001</c:v>
                      </c:pt>
                      <c:pt idx="16">
                        <c:v>-44929.699999999968</c:v>
                      </c:pt>
                      <c:pt idx="17">
                        <c:v>49783.799999999974</c:v>
                      </c:pt>
                      <c:pt idx="18">
                        <c:v>1032.3000000002903</c:v>
                      </c:pt>
                      <c:pt idx="19">
                        <c:v>24834.900000000071</c:v>
                      </c:pt>
                      <c:pt idx="20">
                        <c:v>157687.69999999995</c:v>
                      </c:pt>
                      <c:pt idx="21">
                        <c:v>65996.300000000032</c:v>
                      </c:pt>
                      <c:pt idx="22">
                        <c:v>-230309.40000000002</c:v>
                      </c:pt>
                      <c:pt idx="23">
                        <c:v>15047.200000000012</c:v>
                      </c:pt>
                      <c:pt idx="24">
                        <c:v>-23259.499999999993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4E5-4501-AAA5-36F0B1A092A4}"/>
                  </c:ext>
                </c:extLst>
              </c15:ser>
            </c15:filteredBarSeries>
          </c:ext>
        </c:extLst>
      </c:barChart>
      <c:catAx>
        <c:axId val="13530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33408"/>
        <c:crosses val="autoZero"/>
        <c:auto val="1"/>
        <c:lblAlgn val="ctr"/>
        <c:lblOffset val="100"/>
        <c:noMultiLvlLbl val="0"/>
      </c:catAx>
      <c:valAx>
        <c:axId val="1353033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30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8B Funding Change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Arlington!$E$61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Arlington!$D$62:$D$86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Arlington!$E$62:$E$86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5-474F-8D8E-9D5E35C8511A}"/>
            </c:ext>
          </c:extLst>
        </c:ser>
        <c:ser>
          <c:idx val="2"/>
          <c:order val="2"/>
          <c:tx>
            <c:strRef>
              <c:f>Arlington!$F$61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Arlington!$D$62:$D$86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Arlington!$F$62:$F$86</c:f>
              <c:numCache>
                <c:formatCode>_("$"* #,##0.00_);_("$"* \(#,##0.00\);_("$"* "-"??_);_(@_)</c:formatCode>
                <c:ptCount val="25"/>
                <c:pt idx="0">
                  <c:v>800663.8</c:v>
                </c:pt>
                <c:pt idx="1">
                  <c:v>999432.6</c:v>
                </c:pt>
                <c:pt idx="2">
                  <c:v>1497153.2000000002</c:v>
                </c:pt>
                <c:pt idx="3">
                  <c:v>707831</c:v>
                </c:pt>
                <c:pt idx="4">
                  <c:v>1398566.2000000002</c:v>
                </c:pt>
                <c:pt idx="5">
                  <c:v>1391519</c:v>
                </c:pt>
                <c:pt idx="6">
                  <c:v>1041274.6</c:v>
                </c:pt>
                <c:pt idx="7">
                  <c:v>437956</c:v>
                </c:pt>
                <c:pt idx="8">
                  <c:v>547179.00000000012</c:v>
                </c:pt>
                <c:pt idx="9">
                  <c:v>2496827.6</c:v>
                </c:pt>
                <c:pt idx="10">
                  <c:v>465429.2</c:v>
                </c:pt>
                <c:pt idx="11">
                  <c:v>770509.8</c:v>
                </c:pt>
                <c:pt idx="12">
                  <c:v>762678</c:v>
                </c:pt>
                <c:pt idx="13">
                  <c:v>998872.60000000009</c:v>
                </c:pt>
                <c:pt idx="14">
                  <c:v>1176437</c:v>
                </c:pt>
                <c:pt idx="15">
                  <c:v>2016985.1999999997</c:v>
                </c:pt>
                <c:pt idx="16">
                  <c:v>929574.80000000016</c:v>
                </c:pt>
                <c:pt idx="17">
                  <c:v>1063690.7999999998</c:v>
                </c:pt>
                <c:pt idx="18">
                  <c:v>3508741.8000000003</c:v>
                </c:pt>
                <c:pt idx="19">
                  <c:v>847753.4</c:v>
                </c:pt>
                <c:pt idx="20">
                  <c:v>1270448.2000000002</c:v>
                </c:pt>
                <c:pt idx="21">
                  <c:v>1109975.8</c:v>
                </c:pt>
                <c:pt idx="22">
                  <c:v>3767439.6</c:v>
                </c:pt>
                <c:pt idx="23">
                  <c:v>1771195.2</c:v>
                </c:pt>
                <c:pt idx="24">
                  <c:v>528903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5-474F-8D8E-9D5E35C8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54621504"/>
        <c:axId val="13546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Arlington!$D$61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65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hade val="65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shade val="65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Arlington!$D$62:$D$86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Arlington!$D$62:$D$86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0F5-474F-8D8E-9D5E35C8511A}"/>
                  </c:ext>
                </c:extLst>
              </c15:ser>
            </c15:filteredBarSeries>
          </c:ext>
        </c:extLst>
      </c:barChart>
      <c:catAx>
        <c:axId val="135462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619008"/>
        <c:crosses val="autoZero"/>
        <c:auto val="1"/>
        <c:lblAlgn val="ctr"/>
        <c:lblOffset val="100"/>
        <c:noMultiLvlLbl val="0"/>
      </c:catAx>
      <c:valAx>
        <c:axId val="135461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62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Fairfax!$S$5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Fairfax!$L$6:$L$30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Fairfax!$S$6:$S$30</c:f>
              <c:numCache>
                <c:formatCode>0.00%</c:formatCode>
                <c:ptCount val="25"/>
                <c:pt idx="0">
                  <c:v>-2.8375012666223817E-2</c:v>
                </c:pt>
                <c:pt idx="1">
                  <c:v>-3.3890987567999506E-2</c:v>
                </c:pt>
                <c:pt idx="2">
                  <c:v>-0.10605975351575729</c:v>
                </c:pt>
                <c:pt idx="3">
                  <c:v>5.3518522007494004E-2</c:v>
                </c:pt>
                <c:pt idx="4">
                  <c:v>-7.8204536744197181E-2</c:v>
                </c:pt>
                <c:pt idx="5">
                  <c:v>-0.13420422281877745</c:v>
                </c:pt>
                <c:pt idx="6">
                  <c:v>4.7019341841998311E-2</c:v>
                </c:pt>
                <c:pt idx="7">
                  <c:v>0.30592547440273038</c:v>
                </c:pt>
                <c:pt idx="8">
                  <c:v>0.23765680029230141</c:v>
                </c:pt>
                <c:pt idx="9">
                  <c:v>9.4467449837964221E-2</c:v>
                </c:pt>
                <c:pt idx="10">
                  <c:v>0.5863863131019218</c:v>
                </c:pt>
                <c:pt idx="11">
                  <c:v>0.38751108866760703</c:v>
                </c:pt>
                <c:pt idx="12">
                  <c:v>0.13951608812946595</c:v>
                </c:pt>
                <c:pt idx="13">
                  <c:v>0.15595600966470743</c:v>
                </c:pt>
                <c:pt idx="14">
                  <c:v>-0.11484312605223698</c:v>
                </c:pt>
                <c:pt idx="15">
                  <c:v>-4.5457135762738542E-2</c:v>
                </c:pt>
                <c:pt idx="16">
                  <c:v>-1.5184387552853782E-2</c:v>
                </c:pt>
                <c:pt idx="17">
                  <c:v>5.0283171927997354E-3</c:v>
                </c:pt>
                <c:pt idx="18">
                  <c:v>-5.6363063702966246E-2</c:v>
                </c:pt>
                <c:pt idx="19">
                  <c:v>0.2208915536593235</c:v>
                </c:pt>
                <c:pt idx="20">
                  <c:v>1.9332772865320074E-2</c:v>
                </c:pt>
                <c:pt idx="21">
                  <c:v>-5.4430430865740183E-2</c:v>
                </c:pt>
                <c:pt idx="22">
                  <c:v>-0.14360275094809599</c:v>
                </c:pt>
                <c:pt idx="23">
                  <c:v>-3.1147006972077541E-2</c:v>
                </c:pt>
                <c:pt idx="24">
                  <c:v>0.11644714373033301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DC-46CB-98C7-60EB8BD21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7616368"/>
        <c:axId val="1407617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Fairfax!$L$5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BDC-46CB-98C7-60EB8BD2119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307514.87</c:v>
                      </c:pt>
                      <c:pt idx="1">
                        <c:v>377304.87</c:v>
                      </c:pt>
                      <c:pt idx="2">
                        <c:v>507936.87</c:v>
                      </c:pt>
                      <c:pt idx="3">
                        <c:v>281056.87</c:v>
                      </c:pt>
                      <c:pt idx="4">
                        <c:v>477695.87</c:v>
                      </c:pt>
                      <c:pt idx="5">
                        <c:v>450929.87</c:v>
                      </c:pt>
                      <c:pt idx="6">
                        <c:v>401991.87</c:v>
                      </c:pt>
                      <c:pt idx="7">
                        <c:v>215285.87</c:v>
                      </c:pt>
                      <c:pt idx="8">
                        <c:v>257290.87</c:v>
                      </c:pt>
                      <c:pt idx="9">
                        <c:v>1028434.87</c:v>
                      </c:pt>
                      <c:pt idx="10">
                        <c:v>265338.87</c:v>
                      </c:pt>
                      <c:pt idx="11">
                        <c:v>374117.87</c:v>
                      </c:pt>
                      <c:pt idx="12">
                        <c:v>315683.87</c:v>
                      </c:pt>
                      <c:pt idx="13">
                        <c:v>400449.87</c:v>
                      </c:pt>
                      <c:pt idx="14">
                        <c:v>414630.87</c:v>
                      </c:pt>
                      <c:pt idx="15">
                        <c:v>732510.87</c:v>
                      </c:pt>
                      <c:pt idx="16">
                        <c:v>359979.87</c:v>
                      </c:pt>
                      <c:pt idx="17">
                        <c:v>382221.87</c:v>
                      </c:pt>
                      <c:pt idx="18">
                        <c:v>1241559.8700000001</c:v>
                      </c:pt>
                      <c:pt idx="19">
                        <c:v>376853.87</c:v>
                      </c:pt>
                      <c:pt idx="20">
                        <c:v>425457.87</c:v>
                      </c:pt>
                      <c:pt idx="21">
                        <c:v>370274.87</c:v>
                      </c:pt>
                      <c:pt idx="22">
                        <c:v>1284191.8700000001</c:v>
                      </c:pt>
                      <c:pt idx="23">
                        <c:v>638201.87</c:v>
                      </c:pt>
                      <c:pt idx="24">
                        <c:v>231229.87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BDC-46CB-98C7-60EB8BD2119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169232.22</c:v>
                      </c:pt>
                      <c:pt idx="1">
                        <c:v>207639.22</c:v>
                      </c:pt>
                      <c:pt idx="2">
                        <c:v>279528.21999999997</c:v>
                      </c:pt>
                      <c:pt idx="3">
                        <c:v>154671.22</c:v>
                      </c:pt>
                      <c:pt idx="4">
                        <c:v>262886.21999999997</c:v>
                      </c:pt>
                      <c:pt idx="5">
                        <c:v>248156.22</c:v>
                      </c:pt>
                      <c:pt idx="6">
                        <c:v>221224.22</c:v>
                      </c:pt>
                      <c:pt idx="7">
                        <c:v>118476.22</c:v>
                      </c:pt>
                      <c:pt idx="8">
                        <c:v>141592.22</c:v>
                      </c:pt>
                      <c:pt idx="9">
                        <c:v>565969.22</c:v>
                      </c:pt>
                      <c:pt idx="10">
                        <c:v>146021.22</c:v>
                      </c:pt>
                      <c:pt idx="11">
                        <c:v>205885.22</c:v>
                      </c:pt>
                      <c:pt idx="12">
                        <c:v>173727.22</c:v>
                      </c:pt>
                      <c:pt idx="13">
                        <c:v>220376.22</c:v>
                      </c:pt>
                      <c:pt idx="14">
                        <c:v>228180.22</c:v>
                      </c:pt>
                      <c:pt idx="15">
                        <c:v>403116.22</c:v>
                      </c:pt>
                      <c:pt idx="16">
                        <c:v>198104.22</c:v>
                      </c:pt>
                      <c:pt idx="17">
                        <c:v>210344.22</c:v>
                      </c:pt>
                      <c:pt idx="18">
                        <c:v>683256.22</c:v>
                      </c:pt>
                      <c:pt idx="19">
                        <c:v>207390.22</c:v>
                      </c:pt>
                      <c:pt idx="20">
                        <c:v>234138.22</c:v>
                      </c:pt>
                      <c:pt idx="21">
                        <c:v>203770.22</c:v>
                      </c:pt>
                      <c:pt idx="22">
                        <c:v>706717.22</c:v>
                      </c:pt>
                      <c:pt idx="23">
                        <c:v>351216.22</c:v>
                      </c:pt>
                      <c:pt idx="24">
                        <c:v>127251.22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BDC-46CB-98C7-60EB8BD2119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225995.212</c:v>
                      </c:pt>
                      <c:pt idx="1">
                        <c:v>277284.212</c:v>
                      </c:pt>
                      <c:pt idx="2">
                        <c:v>373285.212</c:v>
                      </c:pt>
                      <c:pt idx="3">
                        <c:v>206550.212</c:v>
                      </c:pt>
                      <c:pt idx="4">
                        <c:v>351061.212</c:v>
                      </c:pt>
                      <c:pt idx="5">
                        <c:v>331391.212</c:v>
                      </c:pt>
                      <c:pt idx="6">
                        <c:v>295426.212</c:v>
                      </c:pt>
                      <c:pt idx="7">
                        <c:v>158215.212</c:v>
                      </c:pt>
                      <c:pt idx="8">
                        <c:v>189084.212</c:v>
                      </c:pt>
                      <c:pt idx="9">
                        <c:v>755803.21200000006</c:v>
                      </c:pt>
                      <c:pt idx="10">
                        <c:v>194999.212</c:v>
                      </c:pt>
                      <c:pt idx="11">
                        <c:v>274942.212</c:v>
                      </c:pt>
                      <c:pt idx="12">
                        <c:v>231998.212</c:v>
                      </c:pt>
                      <c:pt idx="13">
                        <c:v>294293.212</c:v>
                      </c:pt>
                      <c:pt idx="14">
                        <c:v>304715.212</c:v>
                      </c:pt>
                      <c:pt idx="15">
                        <c:v>538327.21200000006</c:v>
                      </c:pt>
                      <c:pt idx="16">
                        <c:v>264551.212</c:v>
                      </c:pt>
                      <c:pt idx="17">
                        <c:v>280897.212</c:v>
                      </c:pt>
                      <c:pt idx="18">
                        <c:v>912430.21200000006</c:v>
                      </c:pt>
                      <c:pt idx="19">
                        <c:v>276952.212</c:v>
                      </c:pt>
                      <c:pt idx="20">
                        <c:v>312672.212</c:v>
                      </c:pt>
                      <c:pt idx="21">
                        <c:v>272117.212</c:v>
                      </c:pt>
                      <c:pt idx="22">
                        <c:v>943760.21200000006</c:v>
                      </c:pt>
                      <c:pt idx="23">
                        <c:v>469018.212</c:v>
                      </c:pt>
                      <c:pt idx="24">
                        <c:v>169932.212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BDC-46CB-98C7-60EB8BD211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114486.024</c:v>
                      </c:pt>
                      <c:pt idx="1">
                        <c:v>140468.024</c:v>
                      </c:pt>
                      <c:pt idx="2">
                        <c:v>189101.024</c:v>
                      </c:pt>
                      <c:pt idx="3">
                        <c:v>104636.024</c:v>
                      </c:pt>
                      <c:pt idx="4">
                        <c:v>177843.024</c:v>
                      </c:pt>
                      <c:pt idx="5">
                        <c:v>167878.024</c:v>
                      </c:pt>
                      <c:pt idx="6">
                        <c:v>149659.024</c:v>
                      </c:pt>
                      <c:pt idx="7">
                        <c:v>80150.024000000005</c:v>
                      </c:pt>
                      <c:pt idx="8">
                        <c:v>95787.024000000005</c:v>
                      </c:pt>
                      <c:pt idx="9">
                        <c:v>382879.02399999998</c:v>
                      </c:pt>
                      <c:pt idx="10">
                        <c:v>98784.024000000005</c:v>
                      </c:pt>
                      <c:pt idx="11">
                        <c:v>139282.024</c:v>
                      </c:pt>
                      <c:pt idx="12">
                        <c:v>117527.024</c:v>
                      </c:pt>
                      <c:pt idx="13">
                        <c:v>149085.024</c:v>
                      </c:pt>
                      <c:pt idx="14">
                        <c:v>154364.024</c:v>
                      </c:pt>
                      <c:pt idx="15">
                        <c:v>272709.02399999998</c:v>
                      </c:pt>
                      <c:pt idx="16">
                        <c:v>134018.024</c:v>
                      </c:pt>
                      <c:pt idx="17">
                        <c:v>142299.024</c:v>
                      </c:pt>
                      <c:pt idx="18">
                        <c:v>462224.02399999998</c:v>
                      </c:pt>
                      <c:pt idx="19">
                        <c:v>140300.024</c:v>
                      </c:pt>
                      <c:pt idx="20">
                        <c:v>158395.024</c:v>
                      </c:pt>
                      <c:pt idx="21">
                        <c:v>137851.024</c:v>
                      </c:pt>
                      <c:pt idx="22">
                        <c:v>478096.02399999998</c:v>
                      </c:pt>
                      <c:pt idx="23">
                        <c:v>237598.024</c:v>
                      </c:pt>
                      <c:pt idx="24">
                        <c:v>86085.024000000005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BDC-46CB-98C7-60EB8BD211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2608.92</c:v>
                      </c:pt>
                      <c:pt idx="1">
                        <c:v>3200.92</c:v>
                      </c:pt>
                      <c:pt idx="2">
                        <c:v>4309.92</c:v>
                      </c:pt>
                      <c:pt idx="3">
                        <c:v>2384.92</c:v>
                      </c:pt>
                      <c:pt idx="4">
                        <c:v>4052.92</c:v>
                      </c:pt>
                      <c:pt idx="5">
                        <c:v>3825.92</c:v>
                      </c:pt>
                      <c:pt idx="6">
                        <c:v>3410.92</c:v>
                      </c:pt>
                      <c:pt idx="7">
                        <c:v>1826.92</c:v>
                      </c:pt>
                      <c:pt idx="8">
                        <c:v>2182.92</c:v>
                      </c:pt>
                      <c:pt idx="9">
                        <c:v>8725.92</c:v>
                      </c:pt>
                      <c:pt idx="10">
                        <c:v>2250.92</c:v>
                      </c:pt>
                      <c:pt idx="11">
                        <c:v>3173.92</c:v>
                      </c:pt>
                      <c:pt idx="12">
                        <c:v>2678.92</c:v>
                      </c:pt>
                      <c:pt idx="13">
                        <c:v>3397.92</c:v>
                      </c:pt>
                      <c:pt idx="14">
                        <c:v>3517.92</c:v>
                      </c:pt>
                      <c:pt idx="15">
                        <c:v>6214.92</c:v>
                      </c:pt>
                      <c:pt idx="16">
                        <c:v>3053.92</c:v>
                      </c:pt>
                      <c:pt idx="17">
                        <c:v>3242.92</c:v>
                      </c:pt>
                      <c:pt idx="18">
                        <c:v>10533.92</c:v>
                      </c:pt>
                      <c:pt idx="19">
                        <c:v>3197.92</c:v>
                      </c:pt>
                      <c:pt idx="20">
                        <c:v>3609.92</c:v>
                      </c:pt>
                      <c:pt idx="21">
                        <c:v>3141.92</c:v>
                      </c:pt>
                      <c:pt idx="22">
                        <c:v>10895.92</c:v>
                      </c:pt>
                      <c:pt idx="23">
                        <c:v>5414.92</c:v>
                      </c:pt>
                      <c:pt idx="24">
                        <c:v>1961.92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BDC-46CB-98C7-60EB8BD211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Fairfax!$R$6:$R$30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-23942.254000000001</c:v>
                      </c:pt>
                      <c:pt idx="1">
                        <c:v>-35286.754000000001</c:v>
                      </c:pt>
                      <c:pt idx="2">
                        <c:v>-160661.75400000002</c:v>
                      </c:pt>
                      <c:pt idx="3">
                        <c:v>38064.245999999999</c:v>
                      </c:pt>
                      <c:pt idx="4">
                        <c:v>-108046.25400000003</c:v>
                      </c:pt>
                      <c:pt idx="5">
                        <c:v>-186346.25399999999</c:v>
                      </c:pt>
                      <c:pt idx="6">
                        <c:v>48128.245999999999</c:v>
                      </c:pt>
                      <c:pt idx="7">
                        <c:v>134454.24600000001</c:v>
                      </c:pt>
                      <c:pt idx="8">
                        <c:v>131714.74600000001</c:v>
                      </c:pt>
                      <c:pt idx="9">
                        <c:v>236655.74600000001</c:v>
                      </c:pt>
                      <c:pt idx="10">
                        <c:v>261478.74600000001</c:v>
                      </c:pt>
                      <c:pt idx="11">
                        <c:v>278559.24599999998</c:v>
                      </c:pt>
                      <c:pt idx="12">
                        <c:v>103042.746</c:v>
                      </c:pt>
                      <c:pt idx="13">
                        <c:v>144035.74600000001</c:v>
                      </c:pt>
                      <c:pt idx="14">
                        <c:v>-143419.25399999999</c:v>
                      </c:pt>
                      <c:pt idx="15">
                        <c:v>-92999.754000000001</c:v>
                      </c:pt>
                      <c:pt idx="16">
                        <c:v>-14797.253999999999</c:v>
                      </c:pt>
                      <c:pt idx="17">
                        <c:v>5098.246000000001</c:v>
                      </c:pt>
                      <c:pt idx="18">
                        <c:v>-197705.25399999987</c:v>
                      </c:pt>
                      <c:pt idx="19">
                        <c:v>181775.74600000001</c:v>
                      </c:pt>
                      <c:pt idx="20">
                        <c:v>21512.745999999999</c:v>
                      </c:pt>
                      <c:pt idx="21">
                        <c:v>-56824.254000000001</c:v>
                      </c:pt>
                      <c:pt idx="22">
                        <c:v>-574087.75399999984</c:v>
                      </c:pt>
                      <c:pt idx="23">
                        <c:v>-54698.75400000003</c:v>
                      </c:pt>
                      <c:pt idx="24">
                        <c:v>64297.745999999999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BDC-46CB-98C7-60EB8BD21191}"/>
                  </c:ext>
                </c:extLst>
              </c15:ser>
            </c15:filteredBarSeries>
          </c:ext>
        </c:extLst>
      </c:barChart>
      <c:catAx>
        <c:axId val="140761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617200"/>
        <c:crosses val="autoZero"/>
        <c:auto val="1"/>
        <c:lblAlgn val="ctr"/>
        <c:lblOffset val="100"/>
        <c:noMultiLvlLbl val="0"/>
      </c:catAx>
      <c:valAx>
        <c:axId val="14076172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61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8C Funding Change Chart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Fairfax!$D$61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Fairfax!$D$62:$D$86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Fairfax!$D$62:$D$86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A-4847-BBE3-A9BCCA50248D}"/>
            </c:ext>
          </c:extLst>
        </c:ser>
        <c:ser>
          <c:idx val="1"/>
          <c:order val="1"/>
          <c:tx>
            <c:strRef>
              <c:f>Fairfax!$E$61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Fairfax!$D$62:$D$86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Fairfax!$E$62:$E$86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A-4847-BBE3-A9BCCA50248D}"/>
            </c:ext>
          </c:extLst>
        </c:ser>
        <c:ser>
          <c:idx val="2"/>
          <c:order val="2"/>
          <c:tx>
            <c:strRef>
              <c:f>Fairfax!$F$61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Fairfax!$D$62:$D$86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Fairfax!$F$62:$F$86</c:f>
              <c:numCache>
                <c:formatCode>_("$"* #,##0.00_);_("$"* \(#,##0.00\);_("$"* "-"??_);_(@_)</c:formatCode>
                <c:ptCount val="25"/>
                <c:pt idx="0">
                  <c:v>819837.24599999993</c:v>
                </c:pt>
                <c:pt idx="1">
                  <c:v>1005897.2459999999</c:v>
                </c:pt>
                <c:pt idx="2">
                  <c:v>1354161.2459999998</c:v>
                </c:pt>
                <c:pt idx="3">
                  <c:v>749299.24599999993</c:v>
                </c:pt>
                <c:pt idx="4">
                  <c:v>1273539.2459999998</c:v>
                </c:pt>
                <c:pt idx="5">
                  <c:v>1202181.2459999998</c:v>
                </c:pt>
                <c:pt idx="6">
                  <c:v>1071712.2459999998</c:v>
                </c:pt>
                <c:pt idx="7">
                  <c:v>573954.24600000004</c:v>
                </c:pt>
                <c:pt idx="8">
                  <c:v>685937.24599999993</c:v>
                </c:pt>
                <c:pt idx="9">
                  <c:v>2741812.2460000003</c:v>
                </c:pt>
                <c:pt idx="10">
                  <c:v>707394.24599999993</c:v>
                </c:pt>
                <c:pt idx="11">
                  <c:v>997401.24599999993</c:v>
                </c:pt>
                <c:pt idx="12">
                  <c:v>841615.24599999993</c:v>
                </c:pt>
                <c:pt idx="13">
                  <c:v>1067602.2459999998</c:v>
                </c:pt>
                <c:pt idx="14">
                  <c:v>1105408.2459999998</c:v>
                </c:pt>
                <c:pt idx="15">
                  <c:v>1952878.2459999998</c:v>
                </c:pt>
                <c:pt idx="16">
                  <c:v>959707.24599999993</c:v>
                </c:pt>
                <c:pt idx="17">
                  <c:v>1019005.2459999999</c:v>
                </c:pt>
                <c:pt idx="18">
                  <c:v>3310004.2460000003</c:v>
                </c:pt>
                <c:pt idx="19">
                  <c:v>1004694.2459999999</c:v>
                </c:pt>
                <c:pt idx="20">
                  <c:v>1134273.2459999998</c:v>
                </c:pt>
                <c:pt idx="21">
                  <c:v>987155.24599999993</c:v>
                </c:pt>
                <c:pt idx="22">
                  <c:v>3423661.2460000003</c:v>
                </c:pt>
                <c:pt idx="23">
                  <c:v>1701449.2459999998</c:v>
                </c:pt>
                <c:pt idx="24">
                  <c:v>616460.24599999993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A-4847-BBE3-A9BCCA50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4691984"/>
        <c:axId val="1324692816"/>
      </c:barChart>
      <c:catAx>
        <c:axId val="132469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2816"/>
        <c:crosses val="autoZero"/>
        <c:auto val="1"/>
        <c:lblAlgn val="ctr"/>
        <c:lblOffset val="100"/>
        <c:noMultiLvlLbl val="0"/>
      </c:catAx>
      <c:valAx>
        <c:axId val="132469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69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Piedmont!$S$5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Piedmont!$L$6:$L$30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Piedmont!$S$6:$S$30</c:f>
              <c:numCache>
                <c:formatCode>0.00%</c:formatCode>
                <c:ptCount val="25"/>
                <c:pt idx="0">
                  <c:v>7.3824144815085022E-2</c:v>
                </c:pt>
                <c:pt idx="1">
                  <c:v>9.7333036235670245E-2</c:v>
                </c:pt>
                <c:pt idx="2">
                  <c:v>7.364966071943721E-2</c:v>
                </c:pt>
                <c:pt idx="3">
                  <c:v>3.8853543484221133E-2</c:v>
                </c:pt>
                <c:pt idx="4">
                  <c:v>-1.8345806321794729E-2</c:v>
                </c:pt>
                <c:pt idx="5">
                  <c:v>2.1962114542203883E-3</c:v>
                </c:pt>
                <c:pt idx="6">
                  <c:v>8.7647520867852546E-2</c:v>
                </c:pt>
                <c:pt idx="7">
                  <c:v>-9.5392491467576779E-2</c:v>
                </c:pt>
                <c:pt idx="8">
                  <c:v>-9.28390673420873E-2</c:v>
                </c:pt>
                <c:pt idx="9">
                  <c:v>-1.9624682130637297E-2</c:v>
                </c:pt>
                <c:pt idx="10">
                  <c:v>8.4515339789713526E-2</c:v>
                </c:pt>
                <c:pt idx="11">
                  <c:v>5.7143016128718138E-2</c:v>
                </c:pt>
                <c:pt idx="12">
                  <c:v>0.10834752173957192</c:v>
                </c:pt>
                <c:pt idx="13">
                  <c:v>0.11762455654249047</c:v>
                </c:pt>
                <c:pt idx="14">
                  <c:v>-8.3981574717084631E-2</c:v>
                </c:pt>
                <c:pt idx="15">
                  <c:v>8.0105558591470255E-2</c:v>
                </c:pt>
                <c:pt idx="16">
                  <c:v>1.8592320507498969E-2</c:v>
                </c:pt>
                <c:pt idx="17">
                  <c:v>6.4497828696320245E-2</c:v>
                </c:pt>
                <c:pt idx="18">
                  <c:v>-6.3529120641261691E-2</c:v>
                </c:pt>
                <c:pt idx="19">
                  <c:v>8.7181051343480628E-2</c:v>
                </c:pt>
                <c:pt idx="20">
                  <c:v>0.15156334179726899</c:v>
                </c:pt>
                <c:pt idx="21">
                  <c:v>-4.4315716927391745E-2</c:v>
                </c:pt>
                <c:pt idx="22">
                  <c:v>-0.11907585994018134</c:v>
                </c:pt>
                <c:pt idx="23">
                  <c:v>-7.6901149561426477E-2</c:v>
                </c:pt>
                <c:pt idx="24">
                  <c:v>3.8946867996287483E-3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BC-4E28-A28F-DD949405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06478608"/>
        <c:axId val="1406479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Piedmont!$L$5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9BC-4E28-A28F-DD94940509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340287</c:v>
                      </c:pt>
                      <c:pt idx="1">
                        <c:v>428785.80000000005</c:v>
                      </c:pt>
                      <c:pt idx="2">
                        <c:v>610572.80000000005</c:v>
                      </c:pt>
                      <c:pt idx="3">
                        <c:v>277320.2</c:v>
                      </c:pt>
                      <c:pt idx="4">
                        <c:v>508799.6</c:v>
                      </c:pt>
                      <c:pt idx="5">
                        <c:v>522566.80000000005</c:v>
                      </c:pt>
                      <c:pt idx="6">
                        <c:v>417531.6</c:v>
                      </c:pt>
                      <c:pt idx="7">
                        <c:v>149087</c:v>
                      </c:pt>
                      <c:pt idx="8">
                        <c:v>188519.2</c:v>
                      </c:pt>
                      <c:pt idx="9">
                        <c:v>919332.8</c:v>
                      </c:pt>
                      <c:pt idx="10">
                        <c:v>180743</c:v>
                      </c:pt>
                      <c:pt idx="11">
                        <c:v>284090.2</c:v>
                      </c:pt>
                      <c:pt idx="12">
                        <c:v>307145.8</c:v>
                      </c:pt>
                      <c:pt idx="13">
                        <c:v>386858.80000000005</c:v>
                      </c:pt>
                      <c:pt idx="14">
                        <c:v>429512.2</c:v>
                      </c:pt>
                      <c:pt idx="15">
                        <c:v>829036</c:v>
                      </c:pt>
                      <c:pt idx="16">
                        <c:v>372856.4</c:v>
                      </c:pt>
                      <c:pt idx="17">
                        <c:v>405277.6</c:v>
                      </c:pt>
                      <c:pt idx="18">
                        <c:v>1231163.2000000002</c:v>
                      </c:pt>
                      <c:pt idx="19">
                        <c:v>335199.40000000002</c:v>
                      </c:pt>
                      <c:pt idx="20">
                        <c:v>481068.2</c:v>
                      </c:pt>
                      <c:pt idx="21">
                        <c:v>374655.4</c:v>
                      </c:pt>
                      <c:pt idx="22">
                        <c:v>1321658.8</c:v>
                      </c:pt>
                      <c:pt idx="23">
                        <c:v>607753.19999999995</c:v>
                      </c:pt>
                      <c:pt idx="24">
                        <c:v>208325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9BC-4E28-A28F-DD94940509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187437</c:v>
                      </c:pt>
                      <c:pt idx="1">
                        <c:v>236062.2</c:v>
                      </c:pt>
                      <c:pt idx="2">
                        <c:v>336220.2</c:v>
                      </c:pt>
                      <c:pt idx="3">
                        <c:v>152685.20000000001</c:v>
                      </c:pt>
                      <c:pt idx="4">
                        <c:v>280035.40000000002</c:v>
                      </c:pt>
                      <c:pt idx="5">
                        <c:v>287816.59999999998</c:v>
                      </c:pt>
                      <c:pt idx="6">
                        <c:v>229753.2</c:v>
                      </c:pt>
                      <c:pt idx="7">
                        <c:v>82029.8</c:v>
                      </c:pt>
                      <c:pt idx="8">
                        <c:v>103720.20000000001</c:v>
                      </c:pt>
                      <c:pt idx="9">
                        <c:v>505176.80000000005</c:v>
                      </c:pt>
                      <c:pt idx="10">
                        <c:v>99207.4</c:v>
                      </c:pt>
                      <c:pt idx="11">
                        <c:v>155963.79999999999</c:v>
                      </c:pt>
                      <c:pt idx="12">
                        <c:v>169067.2</c:v>
                      </c:pt>
                      <c:pt idx="13">
                        <c:v>212772.8</c:v>
                      </c:pt>
                      <c:pt idx="14">
                        <c:v>236538.2</c:v>
                      </c:pt>
                      <c:pt idx="15">
                        <c:v>456303.4</c:v>
                      </c:pt>
                      <c:pt idx="16">
                        <c:v>205401.2</c:v>
                      </c:pt>
                      <c:pt idx="17">
                        <c:v>223206.8</c:v>
                      </c:pt>
                      <c:pt idx="18">
                        <c:v>677150.8</c:v>
                      </c:pt>
                      <c:pt idx="19">
                        <c:v>184315.40000000002</c:v>
                      </c:pt>
                      <c:pt idx="20">
                        <c:v>264907.8</c:v>
                      </c:pt>
                      <c:pt idx="21">
                        <c:v>206347.2</c:v>
                      </c:pt>
                      <c:pt idx="22">
                        <c:v>727610</c:v>
                      </c:pt>
                      <c:pt idx="23">
                        <c:v>334336.80000000005</c:v>
                      </c:pt>
                      <c:pt idx="24">
                        <c:v>114806.8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9BC-4E28-A28F-DD94940509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249369.40000000002</c:v>
                      </c:pt>
                      <c:pt idx="1">
                        <c:v>314730.40000000002</c:v>
                      </c:pt>
                      <c:pt idx="2">
                        <c:v>447838.6</c:v>
                      </c:pt>
                      <c:pt idx="3">
                        <c:v>203512</c:v>
                      </c:pt>
                      <c:pt idx="4">
                        <c:v>373780.80000000005</c:v>
                      </c:pt>
                      <c:pt idx="5">
                        <c:v>383045.6</c:v>
                      </c:pt>
                      <c:pt idx="6">
                        <c:v>306944.59999999998</c:v>
                      </c:pt>
                      <c:pt idx="7">
                        <c:v>109632</c:v>
                      </c:pt>
                      <c:pt idx="8">
                        <c:v>138653.4</c:v>
                      </c:pt>
                      <c:pt idx="9">
                        <c:v>678773.4</c:v>
                      </c:pt>
                      <c:pt idx="10">
                        <c:v>133915.6</c:v>
                      </c:pt>
                      <c:pt idx="11">
                        <c:v>210360.6</c:v>
                      </c:pt>
                      <c:pt idx="12">
                        <c:v>225562.8</c:v>
                      </c:pt>
                      <c:pt idx="13">
                        <c:v>284824.8</c:v>
                      </c:pt>
                      <c:pt idx="14">
                        <c:v>314944.59999999998</c:v>
                      </c:pt>
                      <c:pt idx="15">
                        <c:v>608983.19999999995</c:v>
                      </c:pt>
                      <c:pt idx="16">
                        <c:v>273131</c:v>
                      </c:pt>
                      <c:pt idx="17">
                        <c:v>297111</c:v>
                      </c:pt>
                      <c:pt idx="18">
                        <c:v>906399.8</c:v>
                      </c:pt>
                      <c:pt idx="19">
                        <c:v>246975.40000000002</c:v>
                      </c:pt>
                      <c:pt idx="20">
                        <c:v>352843.6</c:v>
                      </c:pt>
                      <c:pt idx="21">
                        <c:v>274638.8</c:v>
                      </c:pt>
                      <c:pt idx="22">
                        <c:v>970149.2</c:v>
                      </c:pt>
                      <c:pt idx="23">
                        <c:v>447156</c:v>
                      </c:pt>
                      <c:pt idx="24">
                        <c:v>152424.20000000001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9BC-4E28-A28F-DD94940509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126040.20000000001</c:v>
                      </c:pt>
                      <c:pt idx="1">
                        <c:v>159281.60000000001</c:v>
                      </c:pt>
                      <c:pt idx="2">
                        <c:v>226515.6</c:v>
                      </c:pt>
                      <c:pt idx="3">
                        <c:v>102978.4</c:v>
                      </c:pt>
                      <c:pt idx="4">
                        <c:v>189296.40000000002</c:v>
                      </c:pt>
                      <c:pt idx="5">
                        <c:v>193645</c:v>
                      </c:pt>
                      <c:pt idx="6">
                        <c:v>155533.6</c:v>
                      </c:pt>
                      <c:pt idx="7">
                        <c:v>55565.600000000006</c:v>
                      </c:pt>
                      <c:pt idx="8">
                        <c:v>70283.8</c:v>
                      </c:pt>
                      <c:pt idx="9">
                        <c:v>345130.2</c:v>
                      </c:pt>
                      <c:pt idx="10">
                        <c:v>68278.8</c:v>
                      </c:pt>
                      <c:pt idx="11">
                        <c:v>107204.4</c:v>
                      </c:pt>
                      <c:pt idx="12">
                        <c:v>114202</c:v>
                      </c:pt>
                      <c:pt idx="13">
                        <c:v>144498.6</c:v>
                      </c:pt>
                      <c:pt idx="14">
                        <c:v>159260.6</c:v>
                      </c:pt>
                      <c:pt idx="15">
                        <c:v>308388.2</c:v>
                      </c:pt>
                      <c:pt idx="16">
                        <c:v>138008.4</c:v>
                      </c:pt>
                      <c:pt idx="17">
                        <c:v>150217.20000000001</c:v>
                      </c:pt>
                      <c:pt idx="18">
                        <c:v>459820.2</c:v>
                      </c:pt>
                      <c:pt idx="19">
                        <c:v>125371</c:v>
                      </c:pt>
                      <c:pt idx="20">
                        <c:v>178463.8</c:v>
                      </c:pt>
                      <c:pt idx="21">
                        <c:v>138846.20000000001</c:v>
                      </c:pt>
                      <c:pt idx="22">
                        <c:v>491001.59999999998</c:v>
                      </c:pt>
                      <c:pt idx="23">
                        <c:v>226731.2</c:v>
                      </c:pt>
                      <c:pt idx="24">
                        <c:v>76942.399999999994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9BC-4E28-A28F-DD94940509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2937.2</c:v>
                      </c:pt>
                      <c:pt idx="1">
                        <c:v>3665.6000000000004</c:v>
                      </c:pt>
                      <c:pt idx="2">
                        <c:v>5242</c:v>
                      </c:pt>
                      <c:pt idx="3">
                        <c:v>2373.1999999999998</c:v>
                      </c:pt>
                      <c:pt idx="4">
                        <c:v>4327</c:v>
                      </c:pt>
                      <c:pt idx="5">
                        <c:v>4503</c:v>
                      </c:pt>
                      <c:pt idx="6">
                        <c:v>3535.6000000000004</c:v>
                      </c:pt>
                      <c:pt idx="7">
                        <c:v>1260.5999999999999</c:v>
                      </c:pt>
                      <c:pt idx="8">
                        <c:v>1592.4</c:v>
                      </c:pt>
                      <c:pt idx="9">
                        <c:v>7580.4</c:v>
                      </c:pt>
                      <c:pt idx="10">
                        <c:v>1457.4</c:v>
                      </c:pt>
                      <c:pt idx="11">
                        <c:v>2299.8000000000002</c:v>
                      </c:pt>
                      <c:pt idx="12">
                        <c:v>2617.1999999999998</c:v>
                      </c:pt>
                      <c:pt idx="13">
                        <c:v>3245.6000000000004</c:v>
                      </c:pt>
                      <c:pt idx="14">
                        <c:v>3693.4</c:v>
                      </c:pt>
                      <c:pt idx="15">
                        <c:v>7053.4</c:v>
                      </c:pt>
                      <c:pt idx="16">
                        <c:v>3225.8</c:v>
                      </c:pt>
                      <c:pt idx="17">
                        <c:v>3489.2</c:v>
                      </c:pt>
                      <c:pt idx="18">
                        <c:v>10333.799999999999</c:v>
                      </c:pt>
                      <c:pt idx="19">
                        <c:v>2800.2</c:v>
                      </c:pt>
                      <c:pt idx="20">
                        <c:v>4130.8</c:v>
                      </c:pt>
                      <c:pt idx="21">
                        <c:v>3227.2</c:v>
                      </c:pt>
                      <c:pt idx="22">
                        <c:v>11294</c:v>
                      </c:pt>
                      <c:pt idx="23">
                        <c:v>5121</c:v>
                      </c:pt>
                      <c:pt idx="24">
                        <c:v>1814.6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9BC-4E28-A28F-DD94940509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Piedmont!$R$6:$R$30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62291.300000000032</c:v>
                      </c:pt>
                      <c:pt idx="1">
                        <c:v>101341.60000000009</c:v>
                      </c:pt>
                      <c:pt idx="2">
                        <c:v>111566.20000000004</c:v>
                      </c:pt>
                      <c:pt idx="3">
                        <c:v>27634.000000000018</c:v>
                      </c:pt>
                      <c:pt idx="4">
                        <c:v>-25346.29999999993</c:v>
                      </c:pt>
                      <c:pt idx="5">
                        <c:v>3049.5</c:v>
                      </c:pt>
                      <c:pt idx="6">
                        <c:v>89714.599999999977</c:v>
                      </c:pt>
                      <c:pt idx="7">
                        <c:v>-41924.999999999993</c:v>
                      </c:pt>
                      <c:pt idx="8">
                        <c:v>-51453.499999999978</c:v>
                      </c:pt>
                      <c:pt idx="9">
                        <c:v>-49162.89999999987</c:v>
                      </c:pt>
                      <c:pt idx="10">
                        <c:v>37686.700000000004</c:v>
                      </c:pt>
                      <c:pt idx="11">
                        <c:v>41076.800000000003</c:v>
                      </c:pt>
                      <c:pt idx="12">
                        <c:v>80022.499999999985</c:v>
                      </c:pt>
                      <c:pt idx="13">
                        <c:v>108634.10000000003</c:v>
                      </c:pt>
                      <c:pt idx="14">
                        <c:v>-104878.5</c:v>
                      </c:pt>
                      <c:pt idx="15">
                        <c:v>163886.19999999998</c:v>
                      </c:pt>
                      <c:pt idx="16">
                        <c:v>18118.300000000028</c:v>
                      </c:pt>
                      <c:pt idx="17">
                        <c:v>65394.799999999974</c:v>
                      </c:pt>
                      <c:pt idx="18">
                        <c:v>-222841.69999999972</c:v>
                      </c:pt>
                      <c:pt idx="19">
                        <c:v>71742.900000000067</c:v>
                      </c:pt>
                      <c:pt idx="20">
                        <c:v>168653.69999999995</c:v>
                      </c:pt>
                      <c:pt idx="21">
                        <c:v>-46264.699999999968</c:v>
                      </c:pt>
                      <c:pt idx="22">
                        <c:v>-476035.4</c:v>
                      </c:pt>
                      <c:pt idx="23">
                        <c:v>-135049.79999999999</c:v>
                      </c:pt>
                      <c:pt idx="24">
                        <c:v>2150.5000000000086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9BC-4E28-A28F-DD9494050954}"/>
                  </c:ext>
                </c:extLst>
              </c15:ser>
            </c15:filteredBarSeries>
          </c:ext>
        </c:extLst>
      </c:barChart>
      <c:catAx>
        <c:axId val="14064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79024"/>
        <c:crosses val="autoZero"/>
        <c:auto val="1"/>
        <c:lblAlgn val="ctr"/>
        <c:lblOffset val="100"/>
        <c:noMultiLvlLbl val="0"/>
      </c:catAx>
      <c:valAx>
        <c:axId val="14064790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7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PSA 14 Funding Change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Piedmont!$D$62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Piedmont!$D$63:$D$87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Piedmont!$D$63:$D$87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3-4068-B9EF-5C3527787A69}"/>
            </c:ext>
          </c:extLst>
        </c:ser>
        <c:ser>
          <c:idx val="1"/>
          <c:order val="1"/>
          <c:tx>
            <c:strRef>
              <c:f>Piedmont!$E$62</c:f>
              <c:strCache>
                <c:ptCount val="1"/>
                <c:pt idx="0">
                  <c:v>Current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Piedmont!$D$63:$D$87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Piedmont!$E$63:$E$87</c:f>
              <c:numCache>
                <c:formatCode>_("$"* #,##0.00_);_("$"* \(#,##0.00\);_("$"* "-"??_);_(@_)</c:formatCode>
                <c:ptCount val="25"/>
                <c:pt idx="0">
                  <c:v>843779.5</c:v>
                </c:pt>
                <c:pt idx="1">
                  <c:v>1041184</c:v>
                </c:pt>
                <c:pt idx="2">
                  <c:v>1514823</c:v>
                </c:pt>
                <c:pt idx="3">
                  <c:v>711235</c:v>
                </c:pt>
                <c:pt idx="4">
                  <c:v>1381585.5</c:v>
                </c:pt>
                <c:pt idx="5">
                  <c:v>1388527.5</c:v>
                </c:pt>
                <c:pt idx="6">
                  <c:v>1023584</c:v>
                </c:pt>
                <c:pt idx="7">
                  <c:v>439500</c:v>
                </c:pt>
                <c:pt idx="8">
                  <c:v>554222.5</c:v>
                </c:pt>
                <c:pt idx="9">
                  <c:v>2505156.5</c:v>
                </c:pt>
                <c:pt idx="10">
                  <c:v>445915.5</c:v>
                </c:pt>
                <c:pt idx="11">
                  <c:v>718842</c:v>
                </c:pt>
                <c:pt idx="12">
                  <c:v>738572.5</c:v>
                </c:pt>
                <c:pt idx="13">
                  <c:v>923566.5</c:v>
                </c:pt>
                <c:pt idx="14">
                  <c:v>1248827.5</c:v>
                </c:pt>
                <c:pt idx="15">
                  <c:v>2045878</c:v>
                </c:pt>
                <c:pt idx="16">
                  <c:v>974504.5</c:v>
                </c:pt>
                <c:pt idx="17">
                  <c:v>1013907</c:v>
                </c:pt>
                <c:pt idx="18">
                  <c:v>3507709.5</c:v>
                </c:pt>
                <c:pt idx="19">
                  <c:v>822918.5</c:v>
                </c:pt>
                <c:pt idx="20">
                  <c:v>1112760.5</c:v>
                </c:pt>
                <c:pt idx="21">
                  <c:v>1043979.5</c:v>
                </c:pt>
                <c:pt idx="22">
                  <c:v>3997749</c:v>
                </c:pt>
                <c:pt idx="23">
                  <c:v>1756148</c:v>
                </c:pt>
                <c:pt idx="24">
                  <c:v>552162.5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3-4068-B9EF-5C3527787A69}"/>
            </c:ext>
          </c:extLst>
        </c:ser>
        <c:ser>
          <c:idx val="2"/>
          <c:order val="2"/>
          <c:tx>
            <c:strRef>
              <c:f>Piedmont!$F$62</c:f>
              <c:strCache>
                <c:ptCount val="1"/>
                <c:pt idx="0">
                  <c:v>Proposed 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Piedmont!$D$63:$D$87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Piedmont!$F$63:$F$87</c:f>
              <c:numCache>
                <c:formatCode>_("$"* #,##0.00_);_("$"* \(#,##0.00\);_("$"* "-"??_);_(@_)</c:formatCode>
                <c:ptCount val="25"/>
                <c:pt idx="0">
                  <c:v>906070.8</c:v>
                </c:pt>
                <c:pt idx="1">
                  <c:v>1142525.6000000001</c:v>
                </c:pt>
                <c:pt idx="2">
                  <c:v>1626389.2000000002</c:v>
                </c:pt>
                <c:pt idx="3">
                  <c:v>738869</c:v>
                </c:pt>
                <c:pt idx="4">
                  <c:v>1356239.2000000002</c:v>
                </c:pt>
                <c:pt idx="5">
                  <c:v>1391577</c:v>
                </c:pt>
                <c:pt idx="6">
                  <c:v>1113298.6000000001</c:v>
                </c:pt>
                <c:pt idx="7">
                  <c:v>397575</c:v>
                </c:pt>
                <c:pt idx="8">
                  <c:v>502769.00000000006</c:v>
                </c:pt>
                <c:pt idx="9">
                  <c:v>2455993.6</c:v>
                </c:pt>
                <c:pt idx="10">
                  <c:v>483602.2</c:v>
                </c:pt>
                <c:pt idx="11">
                  <c:v>759918.8</c:v>
                </c:pt>
                <c:pt idx="12">
                  <c:v>818595</c:v>
                </c:pt>
                <c:pt idx="13">
                  <c:v>1032200.6000000001</c:v>
                </c:pt>
                <c:pt idx="14">
                  <c:v>1143949</c:v>
                </c:pt>
                <c:pt idx="15">
                  <c:v>2209764.1999999997</c:v>
                </c:pt>
                <c:pt idx="16">
                  <c:v>992622.80000000016</c:v>
                </c:pt>
                <c:pt idx="17">
                  <c:v>1079301.7999999998</c:v>
                </c:pt>
                <c:pt idx="18">
                  <c:v>3284867.8000000003</c:v>
                </c:pt>
                <c:pt idx="19">
                  <c:v>894661.4</c:v>
                </c:pt>
                <c:pt idx="20">
                  <c:v>1281414.2000000002</c:v>
                </c:pt>
                <c:pt idx="21">
                  <c:v>997714.8</c:v>
                </c:pt>
                <c:pt idx="22">
                  <c:v>3521713.6</c:v>
                </c:pt>
                <c:pt idx="23">
                  <c:v>1621098.2</c:v>
                </c:pt>
                <c:pt idx="24">
                  <c:v>554313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3-4068-B9EF-5C3527787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01860848"/>
        <c:axId val="1501862928"/>
      </c:barChart>
      <c:catAx>
        <c:axId val="15018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862928"/>
        <c:crosses val="autoZero"/>
        <c:auto val="1"/>
        <c:lblAlgn val="ctr"/>
        <c:lblOffset val="100"/>
        <c:noMultiLvlLbl val="0"/>
      </c:catAx>
      <c:valAx>
        <c:axId val="150186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86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7"/>
          <c:tx>
            <c:strRef>
              <c:f>'Senior Connections'!$S$5</c:f>
              <c:strCache>
                <c:ptCount val="1"/>
                <c:pt idx="0">
                  <c:v>Percent change from current IFF</c:v>
                </c:pt>
              </c:strCache>
            </c:strRef>
          </c:tx>
          <c:spPr>
            <a:solidFill>
              <a:schemeClr val="accent5">
                <a:shade val="45000"/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'Senior Connections'!$L$6:$L$30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8A</c:v>
                </c:pt>
                <c:pt idx="8">
                  <c:v>8B</c:v>
                </c:pt>
                <c:pt idx="9">
                  <c:v>8C</c:v>
                </c:pt>
                <c:pt idx="10">
                  <c:v>8D</c:v>
                </c:pt>
                <c:pt idx="11">
                  <c:v>8E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</c:strCache>
            </c:strRef>
          </c:cat>
          <c:val>
            <c:numRef>
              <c:f>'Senior Connections'!$S$6:$S$30</c:f>
              <c:numCache>
                <c:formatCode>0.00%</c:formatCode>
                <c:ptCount val="25"/>
                <c:pt idx="0">
                  <c:v>-6.2992405006284183E-2</c:v>
                </c:pt>
                <c:pt idx="1">
                  <c:v>-4.9212627162922129E-2</c:v>
                </c:pt>
                <c:pt idx="2">
                  <c:v>-4.7830538617382991E-2</c:v>
                </c:pt>
                <c:pt idx="3">
                  <c:v>-6.1810793900750081E-2</c:v>
                </c:pt>
                <c:pt idx="4">
                  <c:v>-5.3136993693115579E-2</c:v>
                </c:pt>
                <c:pt idx="5">
                  <c:v>-7.6509467763512071E-2</c:v>
                </c:pt>
                <c:pt idx="6">
                  <c:v>-1.6787483977866037E-2</c:v>
                </c:pt>
                <c:pt idx="7">
                  <c:v>-9.0193401592718794E-3</c:v>
                </c:pt>
                <c:pt idx="8">
                  <c:v>-1.4938946000929194E-2</c:v>
                </c:pt>
                <c:pt idx="9">
                  <c:v>6.646015927547845E-2</c:v>
                </c:pt>
                <c:pt idx="10">
                  <c:v>0.12679465055599101</c:v>
                </c:pt>
                <c:pt idx="11">
                  <c:v>0.17026105875839198</c:v>
                </c:pt>
                <c:pt idx="12">
                  <c:v>2.9119009982093821E-2</c:v>
                </c:pt>
                <c:pt idx="13">
                  <c:v>6.0942119490042163E-2</c:v>
                </c:pt>
                <c:pt idx="14">
                  <c:v>-0.10373370221267549</c:v>
                </c:pt>
                <c:pt idx="15">
                  <c:v>1.0205984912101304E-2</c:v>
                </c:pt>
                <c:pt idx="16">
                  <c:v>-9.4978524983722213E-3</c:v>
                </c:pt>
                <c:pt idx="17">
                  <c:v>5.6642078612732703E-2</c:v>
                </c:pt>
                <c:pt idx="18">
                  <c:v>2.795641999430195E-3</c:v>
                </c:pt>
                <c:pt idx="19">
                  <c:v>6.7452487700786976E-2</c:v>
                </c:pt>
                <c:pt idx="20">
                  <c:v>0.1179262743420529</c:v>
                </c:pt>
                <c:pt idx="21">
                  <c:v>3.8050842952376013E-2</c:v>
                </c:pt>
                <c:pt idx="22">
                  <c:v>-4.2294901455794252E-2</c:v>
                </c:pt>
                <c:pt idx="23">
                  <c:v>6.1727143725927493E-3</c:v>
                </c:pt>
                <c:pt idx="24">
                  <c:v>-1.965454010368323E-2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98-4104-A6B9-2DBCF533D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2288240"/>
        <c:axId val="13522890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'Senior Connections'!$L$5</c15:sqref>
                        </c15:formulaRef>
                      </c:ext>
                    </c:extLst>
                    <c:strCache>
                      <c:ptCount val="1"/>
                      <c:pt idx="0">
                        <c:v>PSA</c:v>
                      </c:pt>
                    </c:strCache>
                  </c:strRef>
                </c:tx>
                <c:spPr>
                  <a:solidFill>
                    <a:schemeClr val="accent5">
                      <a:tint val="4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E98-4104-A6B9-2DBCF533D9E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Connections'!$M$5</c15:sqref>
                        </c15:formulaRef>
                      </c:ext>
                    </c:extLst>
                    <c:strCache>
                      <c:ptCount val="1"/>
                      <c:pt idx="0">
                        <c:v>III-B</c:v>
                      </c:pt>
                    </c:strCache>
                  </c:strRef>
                </c:tx>
                <c:spPr>
                  <a:solidFill>
                    <a:schemeClr val="accent5">
                      <a:tint val="6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Connections'!$M$6:$M$30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296986</c:v>
                      </c:pt>
                      <c:pt idx="1">
                        <c:v>371553.80000000005</c:v>
                      </c:pt>
                      <c:pt idx="2">
                        <c:v>541548.80000000005</c:v>
                      </c:pt>
                      <c:pt idx="3">
                        <c:v>250465.2</c:v>
                      </c:pt>
                      <c:pt idx="4">
                        <c:v>490769.6</c:v>
                      </c:pt>
                      <c:pt idx="5">
                        <c:v>481574.80000000005</c:v>
                      </c:pt>
                      <c:pt idx="6">
                        <c:v>377434.6</c:v>
                      </c:pt>
                      <c:pt idx="7">
                        <c:v>163326</c:v>
                      </c:pt>
                      <c:pt idx="8">
                        <c:v>204714.2</c:v>
                      </c:pt>
                      <c:pt idx="9">
                        <c:v>1000223.8</c:v>
                      </c:pt>
                      <c:pt idx="10">
                        <c:v>187815</c:v>
                      </c:pt>
                      <c:pt idx="11">
                        <c:v>314590.2</c:v>
                      </c:pt>
                      <c:pt idx="12">
                        <c:v>285196.79999999999</c:v>
                      </c:pt>
                      <c:pt idx="13">
                        <c:v>367222.80000000005</c:v>
                      </c:pt>
                      <c:pt idx="14">
                        <c:v>420259.2</c:v>
                      </c:pt>
                      <c:pt idx="15">
                        <c:v>775396</c:v>
                      </c:pt>
                      <c:pt idx="16">
                        <c:v>362588.4</c:v>
                      </c:pt>
                      <c:pt idx="17">
                        <c:v>402289.6</c:v>
                      </c:pt>
                      <c:pt idx="18">
                        <c:v>1318428.2000000002</c:v>
                      </c:pt>
                      <c:pt idx="19">
                        <c:v>329109.40000000002</c:v>
                      </c:pt>
                      <c:pt idx="20">
                        <c:v>467028.2</c:v>
                      </c:pt>
                      <c:pt idx="21">
                        <c:v>406909.4</c:v>
                      </c:pt>
                      <c:pt idx="22">
                        <c:v>1436793.8</c:v>
                      </c:pt>
                      <c:pt idx="23">
                        <c:v>662475.19999999995</c:v>
                      </c:pt>
                      <c:pt idx="24">
                        <c:v>203448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E98-4104-A6B9-2DBCF533D9E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Connections'!$N$5</c15:sqref>
                        </c15:formulaRef>
                      </c:ext>
                    </c:extLst>
                    <c:strCache>
                      <c:ptCount val="1"/>
                      <c:pt idx="0">
                        <c:v>C1</c:v>
                      </c:pt>
                    </c:strCache>
                  </c:strRef>
                </c:tx>
                <c:spPr>
                  <a:solidFill>
                    <a:schemeClr val="accent5">
                      <a:tint val="77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Connections'!$N$6:$N$30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163607</c:v>
                      </c:pt>
                      <c:pt idx="1">
                        <c:v>204566.2</c:v>
                      </c:pt>
                      <c:pt idx="2">
                        <c:v>298234.2</c:v>
                      </c:pt>
                      <c:pt idx="3">
                        <c:v>137906.20000000001</c:v>
                      </c:pt>
                      <c:pt idx="4">
                        <c:v>270113.40000000002</c:v>
                      </c:pt>
                      <c:pt idx="5">
                        <c:v>265257.59999999998</c:v>
                      </c:pt>
                      <c:pt idx="6">
                        <c:v>207687.2</c:v>
                      </c:pt>
                      <c:pt idx="7">
                        <c:v>89865.8</c:v>
                      </c:pt>
                      <c:pt idx="8">
                        <c:v>112632.20000000001</c:v>
                      </c:pt>
                      <c:pt idx="9">
                        <c:v>549692.80000000005</c:v>
                      </c:pt>
                      <c:pt idx="10">
                        <c:v>103099.4</c:v>
                      </c:pt>
                      <c:pt idx="11">
                        <c:v>172748.79999999999</c:v>
                      </c:pt>
                      <c:pt idx="12">
                        <c:v>156988.20000000001</c:v>
                      </c:pt>
                      <c:pt idx="13">
                        <c:v>201966.8</c:v>
                      </c:pt>
                      <c:pt idx="14">
                        <c:v>231446.2</c:v>
                      </c:pt>
                      <c:pt idx="15">
                        <c:v>426783.4</c:v>
                      </c:pt>
                      <c:pt idx="16">
                        <c:v>199751.2</c:v>
                      </c:pt>
                      <c:pt idx="17">
                        <c:v>221562.8</c:v>
                      </c:pt>
                      <c:pt idx="18">
                        <c:v>725173.8</c:v>
                      </c:pt>
                      <c:pt idx="19">
                        <c:v>180964.40000000002</c:v>
                      </c:pt>
                      <c:pt idx="20">
                        <c:v>257181.8</c:v>
                      </c:pt>
                      <c:pt idx="21">
                        <c:v>224097.2</c:v>
                      </c:pt>
                      <c:pt idx="22">
                        <c:v>790971</c:v>
                      </c:pt>
                      <c:pt idx="23">
                        <c:v>364451.80000000005</c:v>
                      </c:pt>
                      <c:pt idx="24">
                        <c:v>112122.8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E98-4104-A6B9-2DBCF533D9E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Connections'!$O$5</c15:sqref>
                        </c15:formulaRef>
                      </c:ext>
                    </c:extLst>
                    <c:strCache>
                      <c:ptCount val="1"/>
                      <c:pt idx="0">
                        <c:v>C2</c:v>
                      </c:pt>
                    </c:strCache>
                  </c:strRef>
                </c:tx>
                <c:spPr>
                  <a:solidFill>
                    <a:schemeClr val="accent5">
                      <a:tint val="93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Connections'!$O$6:$O$30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217546.40000000002</c:v>
                      </c:pt>
                      <c:pt idx="1">
                        <c:v>272670.40000000002</c:v>
                      </c:pt>
                      <c:pt idx="2">
                        <c:v>397111.6</c:v>
                      </c:pt>
                      <c:pt idx="3">
                        <c:v>183776</c:v>
                      </c:pt>
                      <c:pt idx="4">
                        <c:v>360530.80000000005</c:v>
                      </c:pt>
                      <c:pt idx="5">
                        <c:v>352920.6</c:v>
                      </c:pt>
                      <c:pt idx="6">
                        <c:v>277477.59999999998</c:v>
                      </c:pt>
                      <c:pt idx="7">
                        <c:v>120096</c:v>
                      </c:pt>
                      <c:pt idx="8">
                        <c:v>150554.4</c:v>
                      </c:pt>
                      <c:pt idx="9">
                        <c:v>738220.4</c:v>
                      </c:pt>
                      <c:pt idx="10">
                        <c:v>139112.6</c:v>
                      </c:pt>
                      <c:pt idx="11">
                        <c:v>232775.6</c:v>
                      </c:pt>
                      <c:pt idx="12">
                        <c:v>209431.8</c:v>
                      </c:pt>
                      <c:pt idx="13">
                        <c:v>270393.8</c:v>
                      </c:pt>
                      <c:pt idx="14">
                        <c:v>308145.59999999998</c:v>
                      </c:pt>
                      <c:pt idx="15">
                        <c:v>569562.19999999995</c:v>
                      </c:pt>
                      <c:pt idx="16">
                        <c:v>265586</c:v>
                      </c:pt>
                      <c:pt idx="17">
                        <c:v>294915</c:v>
                      </c:pt>
                      <c:pt idx="18">
                        <c:v>970531.8</c:v>
                      </c:pt>
                      <c:pt idx="19">
                        <c:v>242500.40000000002</c:v>
                      </c:pt>
                      <c:pt idx="20">
                        <c:v>342525.6</c:v>
                      </c:pt>
                      <c:pt idx="21">
                        <c:v>298341.8</c:v>
                      </c:pt>
                      <c:pt idx="22">
                        <c:v>1054763.2</c:v>
                      </c:pt>
                      <c:pt idx="23">
                        <c:v>487372</c:v>
                      </c:pt>
                      <c:pt idx="24">
                        <c:v>148839.20000000001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98-4104-A6B9-2DBCF533D9E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Connections'!$P$5</c15:sqref>
                        </c15:formulaRef>
                      </c:ext>
                    </c:extLst>
                    <c:strCache>
                      <c:ptCount val="1"/>
                      <c:pt idx="0">
                        <c:v>E </c:v>
                      </c:pt>
                    </c:strCache>
                  </c:strRef>
                </c:tx>
                <c:spPr>
                  <a:solidFill>
                    <a:schemeClr val="accent5">
                      <a:shade val="92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Connections'!$P$6:$P$30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109919.20000000001</c:v>
                      </c:pt>
                      <c:pt idx="1">
                        <c:v>137974.6</c:v>
                      </c:pt>
                      <c:pt idx="2">
                        <c:v>200817.6</c:v>
                      </c:pt>
                      <c:pt idx="3">
                        <c:v>92980.4</c:v>
                      </c:pt>
                      <c:pt idx="4">
                        <c:v>182584.40000000002</c:v>
                      </c:pt>
                      <c:pt idx="5">
                        <c:v>178384</c:v>
                      </c:pt>
                      <c:pt idx="6">
                        <c:v>140605.6</c:v>
                      </c:pt>
                      <c:pt idx="7">
                        <c:v>60866.600000000006</c:v>
                      </c:pt>
                      <c:pt idx="8">
                        <c:v>76312.800000000003</c:v>
                      </c:pt>
                      <c:pt idx="9">
                        <c:v>375245.2</c:v>
                      </c:pt>
                      <c:pt idx="10">
                        <c:v>70910.8</c:v>
                      </c:pt>
                      <c:pt idx="11">
                        <c:v>118559.4</c:v>
                      </c:pt>
                      <c:pt idx="12">
                        <c:v>106031</c:v>
                      </c:pt>
                      <c:pt idx="13">
                        <c:v>137187.6</c:v>
                      </c:pt>
                      <c:pt idx="14">
                        <c:v>155816.6</c:v>
                      </c:pt>
                      <c:pt idx="15">
                        <c:v>288418.2</c:v>
                      </c:pt>
                      <c:pt idx="16">
                        <c:v>134185.4</c:v>
                      </c:pt>
                      <c:pt idx="17">
                        <c:v>149105.20000000001</c:v>
                      </c:pt>
                      <c:pt idx="18">
                        <c:v>492308.2</c:v>
                      </c:pt>
                      <c:pt idx="19">
                        <c:v>123104</c:v>
                      </c:pt>
                      <c:pt idx="20">
                        <c:v>173236.8</c:v>
                      </c:pt>
                      <c:pt idx="21">
                        <c:v>150854.20000000001</c:v>
                      </c:pt>
                      <c:pt idx="22">
                        <c:v>533865.6</c:v>
                      </c:pt>
                      <c:pt idx="23">
                        <c:v>247104.2</c:v>
                      </c:pt>
                      <c:pt idx="24">
                        <c:v>75126.399999999994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98-4104-A6B9-2DBCF533D9E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Connections'!$Q$5</c15:sqref>
                        </c15:formulaRef>
                      </c:ext>
                    </c:extLst>
                    <c:strCache>
                      <c:ptCount val="1"/>
                      <c:pt idx="0">
                        <c:v>Elder Abuse</c:v>
                      </c:pt>
                    </c:strCache>
                  </c:strRef>
                </c:tx>
                <c:spPr>
                  <a:solidFill>
                    <a:schemeClr val="accent5">
                      <a:shade val="76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Connections'!$Q$6:$Q$30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2569.1999999999998</c:v>
                      </c:pt>
                      <c:pt idx="1">
                        <c:v>3179.6000000000004</c:v>
                      </c:pt>
                      <c:pt idx="2">
                        <c:v>4656</c:v>
                      </c:pt>
                      <c:pt idx="3">
                        <c:v>2145.1999999999998</c:v>
                      </c:pt>
                      <c:pt idx="4">
                        <c:v>4174</c:v>
                      </c:pt>
                      <c:pt idx="5">
                        <c:v>4155</c:v>
                      </c:pt>
                      <c:pt idx="6">
                        <c:v>3195.6000000000004</c:v>
                      </c:pt>
                      <c:pt idx="7">
                        <c:v>1381.6</c:v>
                      </c:pt>
                      <c:pt idx="8">
                        <c:v>1729.4</c:v>
                      </c:pt>
                      <c:pt idx="9">
                        <c:v>8267.4</c:v>
                      </c:pt>
                      <c:pt idx="10">
                        <c:v>1517.4</c:v>
                      </c:pt>
                      <c:pt idx="11">
                        <c:v>2558.8000000000002</c:v>
                      </c:pt>
                      <c:pt idx="12">
                        <c:v>2431.1999999999998</c:v>
                      </c:pt>
                      <c:pt idx="13">
                        <c:v>3079.6000000000004</c:v>
                      </c:pt>
                      <c:pt idx="14">
                        <c:v>3614.4</c:v>
                      </c:pt>
                      <c:pt idx="15">
                        <c:v>6598.4</c:v>
                      </c:pt>
                      <c:pt idx="16">
                        <c:v>3137.8</c:v>
                      </c:pt>
                      <c:pt idx="17">
                        <c:v>3464.2</c:v>
                      </c:pt>
                      <c:pt idx="18">
                        <c:v>11073.8</c:v>
                      </c:pt>
                      <c:pt idx="19">
                        <c:v>2748.2</c:v>
                      </c:pt>
                      <c:pt idx="20">
                        <c:v>4011.8</c:v>
                      </c:pt>
                      <c:pt idx="21">
                        <c:v>3501.2</c:v>
                      </c:pt>
                      <c:pt idx="22">
                        <c:v>12271</c:v>
                      </c:pt>
                      <c:pt idx="23">
                        <c:v>5585</c:v>
                      </c:pt>
                      <c:pt idx="24">
                        <c:v>1773.6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98-4104-A6B9-2DBCF533D9E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Connections'!$R$5</c15:sqref>
                        </c15:formulaRef>
                      </c:ext>
                    </c:extLst>
                    <c:strCache>
                      <c:ptCount val="1"/>
                      <c:pt idx="0">
                        <c:v>Funding difference from current IFF</c:v>
                      </c:pt>
                    </c:strCache>
                  </c:strRef>
                </c:tx>
                <c:spPr>
                  <a:solidFill>
                    <a:schemeClr val="accent5">
                      <a:shade val="61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Connections'!$L$6:$L$30</c15:sqref>
                        </c15:formulaRef>
                      </c:ext>
                    </c:extLst>
                    <c:strCach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8A</c:v>
                      </c:pt>
                      <c:pt idx="8">
                        <c:v>8B</c:v>
                      </c:pt>
                      <c:pt idx="9">
                        <c:v>8C</c:v>
                      </c:pt>
                      <c:pt idx="10">
                        <c:v>8D</c:v>
                      </c:pt>
                      <c:pt idx="11">
                        <c:v>8E</c:v>
                      </c:pt>
                      <c:pt idx="12">
                        <c:v>9</c:v>
                      </c:pt>
                      <c:pt idx="13">
                        <c:v>10</c:v>
                      </c:pt>
                      <c:pt idx="14">
                        <c:v>11</c:v>
                      </c:pt>
                      <c:pt idx="15">
                        <c:v>12</c:v>
                      </c:pt>
                      <c:pt idx="16">
                        <c:v>13</c:v>
                      </c:pt>
                      <c:pt idx="17">
                        <c:v>14</c:v>
                      </c:pt>
                      <c:pt idx="18">
                        <c:v>15</c:v>
                      </c:pt>
                      <c:pt idx="19">
                        <c:v>16</c:v>
                      </c:pt>
                      <c:pt idx="20">
                        <c:v>17</c:v>
                      </c:pt>
                      <c:pt idx="21">
                        <c:v>19</c:v>
                      </c:pt>
                      <c:pt idx="22">
                        <c:v>20</c:v>
                      </c:pt>
                      <c:pt idx="23">
                        <c:v>21</c:v>
                      </c:pt>
                      <c:pt idx="24">
                        <c:v>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'Senior Connections'!$R$6:$R$30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25"/>
                      <c:pt idx="0">
                        <c:v>-53151.699999999968</c:v>
                      </c:pt>
                      <c:pt idx="1">
                        <c:v>-51239.399999999914</c:v>
                      </c:pt>
                      <c:pt idx="2">
                        <c:v>-72454.799999999959</c:v>
                      </c:pt>
                      <c:pt idx="3">
                        <c:v>-43961.999999999985</c:v>
                      </c:pt>
                      <c:pt idx="4">
                        <c:v>-73413.29999999993</c:v>
                      </c:pt>
                      <c:pt idx="5">
                        <c:v>-106235.5</c:v>
                      </c:pt>
                      <c:pt idx="6">
                        <c:v>-17183.400000000031</c:v>
                      </c:pt>
                      <c:pt idx="7">
                        <c:v>-3963.9999999999914</c:v>
                      </c:pt>
                      <c:pt idx="8">
                        <c:v>-8279.49999999998</c:v>
                      </c:pt>
                      <c:pt idx="9">
                        <c:v>166493.10000000012</c:v>
                      </c:pt>
                      <c:pt idx="10">
                        <c:v>56539.700000000004</c:v>
                      </c:pt>
                      <c:pt idx="11">
                        <c:v>122390.8</c:v>
                      </c:pt>
                      <c:pt idx="12">
                        <c:v>21506.499999999989</c:v>
                      </c:pt>
                      <c:pt idx="13">
                        <c:v>56284.100000000028</c:v>
                      </c:pt>
                      <c:pt idx="14">
                        <c:v>-129545.5</c:v>
                      </c:pt>
                      <c:pt idx="15">
                        <c:v>20880.19999999999</c:v>
                      </c:pt>
                      <c:pt idx="16">
                        <c:v>-9255.6999999999716</c:v>
                      </c:pt>
                      <c:pt idx="17">
                        <c:v>57429.799999999974</c:v>
                      </c:pt>
                      <c:pt idx="18">
                        <c:v>9806.3000000002903</c:v>
                      </c:pt>
                      <c:pt idx="19">
                        <c:v>55507.900000000067</c:v>
                      </c:pt>
                      <c:pt idx="20">
                        <c:v>131223.69999999995</c:v>
                      </c:pt>
                      <c:pt idx="21">
                        <c:v>39724.300000000032</c:v>
                      </c:pt>
                      <c:pt idx="22">
                        <c:v>-169084.40000000002</c:v>
                      </c:pt>
                      <c:pt idx="23">
                        <c:v>10840.200000000012</c:v>
                      </c:pt>
                      <c:pt idx="24">
                        <c:v>-10852.499999999991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E98-4104-A6B9-2DBCF533D9EC}"/>
                  </c:ext>
                </c:extLst>
              </c15:ser>
            </c15:filteredBarSeries>
          </c:ext>
        </c:extLst>
      </c:barChart>
      <c:catAx>
        <c:axId val="13522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89072"/>
        <c:crosses val="autoZero"/>
        <c:auto val="1"/>
        <c:lblAlgn val="ctr"/>
        <c:lblOffset val="100"/>
        <c:noMultiLvlLbl val="0"/>
      </c:catAx>
      <c:valAx>
        <c:axId val="13522890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8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32</xdr:row>
      <xdr:rowOff>38100</xdr:rowOff>
    </xdr:from>
    <xdr:to>
      <xdr:col>19</xdr:col>
      <xdr:colOff>12700</xdr:colOff>
      <xdr:row>58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3174</xdr:colOff>
      <xdr:row>59</xdr:row>
      <xdr:rowOff>15874</xdr:rowOff>
    </xdr:from>
    <xdr:to>
      <xdr:col>19</xdr:col>
      <xdr:colOff>101600</xdr:colOff>
      <xdr:row>85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15874</xdr:colOff>
      <xdr:row>31</xdr:row>
      <xdr:rowOff>225424</xdr:rowOff>
    </xdr:from>
    <xdr:to>
      <xdr:col>19</xdr:col>
      <xdr:colOff>12699</xdr:colOff>
      <xdr:row>58</xdr:row>
      <xdr:rowOff>25399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606424</xdr:colOff>
      <xdr:row>59</xdr:row>
      <xdr:rowOff>187324</xdr:rowOff>
    </xdr:from>
    <xdr:to>
      <xdr:col>19</xdr:col>
      <xdr:colOff>38099</xdr:colOff>
      <xdr:row>86</xdr:row>
      <xdr:rowOff>6349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606424</xdr:colOff>
      <xdr:row>31</xdr:row>
      <xdr:rowOff>238124</xdr:rowOff>
    </xdr:from>
    <xdr:to>
      <xdr:col>19</xdr:col>
      <xdr:colOff>12699</xdr:colOff>
      <xdr:row>58</xdr:row>
      <xdr:rowOff>6349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3174</xdr:colOff>
      <xdr:row>59</xdr:row>
      <xdr:rowOff>174624</xdr:rowOff>
    </xdr:from>
    <xdr:to>
      <xdr:col>19</xdr:col>
      <xdr:colOff>31749</xdr:colOff>
      <xdr:row>85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606424</xdr:colOff>
      <xdr:row>32</xdr:row>
      <xdr:rowOff>225424</xdr:rowOff>
    </xdr:from>
    <xdr:to>
      <xdr:col>19</xdr:col>
      <xdr:colOff>12699</xdr:colOff>
      <xdr:row>58</xdr:row>
      <xdr:rowOff>184149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606424</xdr:colOff>
      <xdr:row>60</xdr:row>
      <xdr:rowOff>187324</xdr:rowOff>
    </xdr:from>
    <xdr:to>
      <xdr:col>18</xdr:col>
      <xdr:colOff>609599</xdr:colOff>
      <xdr:row>87</xdr:row>
      <xdr:rowOff>31749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32</xdr:row>
      <xdr:rowOff>238124</xdr:rowOff>
    </xdr:from>
    <xdr:to>
      <xdr:col>19</xdr:col>
      <xdr:colOff>6349</xdr:colOff>
      <xdr:row>59</xdr:row>
      <xdr:rowOff>12699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3174</xdr:colOff>
      <xdr:row>60</xdr:row>
      <xdr:rowOff>180974</xdr:rowOff>
    </xdr:from>
    <xdr:to>
      <xdr:col>18</xdr:col>
      <xdr:colOff>603249</xdr:colOff>
      <xdr:row>87</xdr:row>
      <xdr:rowOff>6349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600074</xdr:colOff>
      <xdr:row>32</xdr:row>
      <xdr:rowOff>225424</xdr:rowOff>
    </xdr:from>
    <xdr:to>
      <xdr:col>19</xdr:col>
      <xdr:colOff>19049</xdr:colOff>
      <xdr:row>59</xdr:row>
      <xdr:rowOff>6349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9524</xdr:colOff>
      <xdr:row>60</xdr:row>
      <xdr:rowOff>174624</xdr:rowOff>
    </xdr:from>
    <xdr:to>
      <xdr:col>18</xdr:col>
      <xdr:colOff>603249</xdr:colOff>
      <xdr:row>86</xdr:row>
      <xdr:rowOff>177799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3174</xdr:colOff>
      <xdr:row>32</xdr:row>
      <xdr:rowOff>219074</xdr:rowOff>
    </xdr:from>
    <xdr:to>
      <xdr:col>19</xdr:col>
      <xdr:colOff>6349</xdr:colOff>
      <xdr:row>59</xdr:row>
      <xdr:rowOff>44449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3174</xdr:colOff>
      <xdr:row>60</xdr:row>
      <xdr:rowOff>180974</xdr:rowOff>
    </xdr:from>
    <xdr:to>
      <xdr:col>18</xdr:col>
      <xdr:colOff>609599</xdr:colOff>
      <xdr:row>87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abSelected="1" workbookViewId="0">
      <selection activeCell="D4" sqref="D4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3" max="13" width="13.6640625" bestFit="1" customWidth="1"/>
    <col min="14" max="14" width="12.109375" bestFit="1" customWidth="1"/>
    <col min="15" max="15" width="13.6640625" bestFit="1" customWidth="1"/>
    <col min="16" max="16" width="12.109375" bestFit="1" customWidth="1"/>
    <col min="17" max="17" width="11.109375" bestFit="1" customWidth="1"/>
    <col min="18" max="18" width="14.77734375" customWidth="1"/>
    <col min="19" max="19" width="11.109375" bestFit="1" customWidth="1"/>
  </cols>
  <sheetData>
    <row r="1" spans="1:19" ht="15.6" x14ac:dyDescent="0.3">
      <c r="A1" s="51" t="s">
        <v>11</v>
      </c>
    </row>
    <row r="3" spans="1:19" ht="18" x14ac:dyDescent="0.35">
      <c r="A3" s="1" t="s">
        <v>0</v>
      </c>
      <c r="B3" s="2"/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thickBot="1" x14ac:dyDescent="0.35">
      <c r="A4" s="2"/>
      <c r="B4" s="2"/>
    </row>
    <row r="5" spans="1:19" ht="58.8" customHeight="1" thickBot="1" x14ac:dyDescent="0.35">
      <c r="A5" s="3" t="s">
        <v>1</v>
      </c>
      <c r="B5" s="4" t="s">
        <v>2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thickBot="1" x14ac:dyDescent="0.35">
      <c r="A6" s="5" t="s">
        <v>3</v>
      </c>
      <c r="B6" s="6">
        <v>20</v>
      </c>
      <c r="D6" s="16">
        <v>1</v>
      </c>
      <c r="E6" s="17">
        <v>308873</v>
      </c>
      <c r="F6" s="17">
        <v>170149</v>
      </c>
      <c r="G6" s="17">
        <v>226282.40000000002</v>
      </c>
      <c r="H6" s="17">
        <v>114345.20000000001</v>
      </c>
      <c r="I6" s="17">
        <v>2670.2</v>
      </c>
      <c r="J6" s="19">
        <f>SUM(E6:I6)</f>
        <v>822319.8</v>
      </c>
      <c r="L6" s="16">
        <v>1</v>
      </c>
      <c r="M6" s="17">
        <v>308873</v>
      </c>
      <c r="N6" s="17">
        <v>170149</v>
      </c>
      <c r="O6" s="17">
        <v>226282.40000000002</v>
      </c>
      <c r="P6" s="17">
        <v>114345.20000000001</v>
      </c>
      <c r="Q6" s="17">
        <v>2670.2</v>
      </c>
      <c r="R6" s="24">
        <v>-21459.699999999964</v>
      </c>
      <c r="S6" s="25">
        <v>-2.5432829311449218E-2</v>
      </c>
    </row>
    <row r="7" spans="1:19" ht="15" thickBot="1" x14ac:dyDescent="0.35">
      <c r="A7" s="7" t="s">
        <v>4</v>
      </c>
      <c r="B7" s="8">
        <v>10</v>
      </c>
      <c r="D7" s="16">
        <v>2</v>
      </c>
      <c r="E7" s="17">
        <v>390924.80000000005</v>
      </c>
      <c r="F7" s="17">
        <v>215226.2</v>
      </c>
      <c r="G7" s="17">
        <v>286906.40000000002</v>
      </c>
      <c r="H7" s="17">
        <v>145186.6</v>
      </c>
      <c r="I7" s="17">
        <v>3344.6000000000004</v>
      </c>
      <c r="J7" s="19">
        <f t="shared" ref="J7:J30" si="0">SUM(E7:I7)</f>
        <v>1041588.6</v>
      </c>
      <c r="L7" s="16">
        <v>2</v>
      </c>
      <c r="M7" s="17">
        <v>390924.80000000005</v>
      </c>
      <c r="N7" s="17">
        <v>215226.2</v>
      </c>
      <c r="O7" s="17">
        <v>286906.40000000002</v>
      </c>
      <c r="P7" s="17">
        <v>145186.6</v>
      </c>
      <c r="Q7" s="17">
        <v>3344.6000000000004</v>
      </c>
      <c r="R7" s="23">
        <v>404.60000000008768</v>
      </c>
      <c r="S7" s="20">
        <v>3.8859605987038573E-4</v>
      </c>
    </row>
    <row r="8" spans="1:19" ht="15" thickBot="1" x14ac:dyDescent="0.35">
      <c r="A8" s="7" t="s">
        <v>5</v>
      </c>
      <c r="B8" s="8">
        <v>50</v>
      </c>
      <c r="D8" s="16">
        <v>3</v>
      </c>
      <c r="E8" s="17">
        <v>569780.80000000005</v>
      </c>
      <c r="F8" s="17">
        <v>313771.2</v>
      </c>
      <c r="G8" s="17">
        <v>417860.6</v>
      </c>
      <c r="H8" s="17">
        <v>211328.6</v>
      </c>
      <c r="I8" s="17">
        <v>4896</v>
      </c>
      <c r="J8" s="19">
        <f t="shared" si="0"/>
        <v>1517637.2000000002</v>
      </c>
      <c r="L8" s="16">
        <v>3</v>
      </c>
      <c r="M8" s="17">
        <v>569780.80000000005</v>
      </c>
      <c r="N8" s="17">
        <v>313771.2</v>
      </c>
      <c r="O8" s="17">
        <v>417860.6</v>
      </c>
      <c r="P8" s="17">
        <v>211328.6</v>
      </c>
      <c r="Q8" s="17">
        <v>4896</v>
      </c>
      <c r="R8" s="23">
        <v>2814.2000000000407</v>
      </c>
      <c r="S8" s="20">
        <v>1.8577748027327555E-3</v>
      </c>
    </row>
    <row r="9" spans="1:19" ht="15" thickBot="1" x14ac:dyDescent="0.35">
      <c r="A9" s="7" t="s">
        <v>6</v>
      </c>
      <c r="B9" s="8">
        <v>10</v>
      </c>
      <c r="D9" s="16">
        <v>4</v>
      </c>
      <c r="E9" s="17">
        <v>267312.2</v>
      </c>
      <c r="F9" s="17">
        <v>147177.20000000001</v>
      </c>
      <c r="G9" s="17">
        <v>196158</v>
      </c>
      <c r="H9" s="17">
        <v>99252.4</v>
      </c>
      <c r="I9" s="17">
        <v>2288.1999999999998</v>
      </c>
      <c r="J9" s="19">
        <f t="shared" si="0"/>
        <v>712188</v>
      </c>
      <c r="L9" s="16">
        <v>4</v>
      </c>
      <c r="M9" s="17">
        <v>267312.2</v>
      </c>
      <c r="N9" s="17">
        <v>147177.20000000001</v>
      </c>
      <c r="O9" s="17">
        <v>196158</v>
      </c>
      <c r="P9" s="17">
        <v>99252.4</v>
      </c>
      <c r="Q9" s="17">
        <v>2288.1999999999998</v>
      </c>
      <c r="R9" s="23">
        <v>953.00000000001728</v>
      </c>
      <c r="S9" s="20">
        <v>1.3399228103229133E-3</v>
      </c>
    </row>
    <row r="10" spans="1:19" ht="15" thickBot="1" x14ac:dyDescent="0.35">
      <c r="A10" s="9" t="s">
        <v>7</v>
      </c>
      <c r="B10" s="8">
        <v>10</v>
      </c>
      <c r="D10" s="16">
        <v>5</v>
      </c>
      <c r="E10" s="17">
        <v>525975.6</v>
      </c>
      <c r="F10" s="17">
        <v>289488.40000000002</v>
      </c>
      <c r="G10" s="17">
        <v>386403.80000000005</v>
      </c>
      <c r="H10" s="17">
        <v>195691.40000000002</v>
      </c>
      <c r="I10" s="17">
        <v>4472</v>
      </c>
      <c r="J10" s="19">
        <f t="shared" si="0"/>
        <v>1402031.2000000002</v>
      </c>
      <c r="L10" s="16">
        <v>5</v>
      </c>
      <c r="M10" s="17">
        <v>525975.6</v>
      </c>
      <c r="N10" s="17">
        <v>289488.40000000002</v>
      </c>
      <c r="O10" s="17">
        <v>386403.80000000005</v>
      </c>
      <c r="P10" s="17">
        <v>195691.40000000002</v>
      </c>
      <c r="Q10" s="17">
        <v>4472</v>
      </c>
      <c r="R10" s="23">
        <v>20445.70000000007</v>
      </c>
      <c r="S10" s="20">
        <v>1.4798722192727175E-2</v>
      </c>
    </row>
    <row r="11" spans="1:19" ht="15" thickBot="1" x14ac:dyDescent="0.35">
      <c r="A11" s="9" t="s">
        <v>8</v>
      </c>
      <c r="B11" s="8">
        <v>0</v>
      </c>
      <c r="D11" s="16">
        <v>6</v>
      </c>
      <c r="E11" s="17">
        <v>520064.80000000005</v>
      </c>
      <c r="F11" s="17">
        <v>286439.59999999998</v>
      </c>
      <c r="G11" s="17">
        <v>381206.6</v>
      </c>
      <c r="H11" s="17">
        <v>192714</v>
      </c>
      <c r="I11" s="17">
        <v>4482</v>
      </c>
      <c r="J11" s="19">
        <f t="shared" si="0"/>
        <v>1384907</v>
      </c>
      <c r="L11" s="16">
        <v>6</v>
      </c>
      <c r="M11" s="17">
        <v>520064.80000000005</v>
      </c>
      <c r="N11" s="17">
        <v>286439.59999999998</v>
      </c>
      <c r="O11" s="17">
        <v>381206.6</v>
      </c>
      <c r="P11" s="17">
        <v>192714</v>
      </c>
      <c r="Q11" s="17">
        <v>4482</v>
      </c>
      <c r="R11" s="22">
        <v>-3620.5</v>
      </c>
      <c r="S11" s="21">
        <v>-2.6074384554861177E-3</v>
      </c>
    </row>
    <row r="12" spans="1:19" ht="15" thickBot="1" x14ac:dyDescent="0.35">
      <c r="A12" s="10" t="s">
        <v>9</v>
      </c>
      <c r="B12" s="11">
        <v>0</v>
      </c>
      <c r="D12" s="16">
        <v>7</v>
      </c>
      <c r="E12" s="17">
        <v>395124.6</v>
      </c>
      <c r="F12" s="17">
        <v>217422.2</v>
      </c>
      <c r="G12" s="17">
        <v>290477.59999999998</v>
      </c>
      <c r="H12" s="17">
        <v>147191.6</v>
      </c>
      <c r="I12" s="17">
        <v>3345.6000000000004</v>
      </c>
      <c r="J12" s="19">
        <f t="shared" si="0"/>
        <v>1053561.6000000001</v>
      </c>
      <c r="L12" s="16">
        <v>7</v>
      </c>
      <c r="M12" s="17">
        <v>395124.6</v>
      </c>
      <c r="N12" s="17">
        <v>217422.2</v>
      </c>
      <c r="O12" s="17">
        <v>290477.59999999998</v>
      </c>
      <c r="P12" s="17">
        <v>147191.6</v>
      </c>
      <c r="Q12" s="17">
        <v>3345.6000000000004</v>
      </c>
      <c r="R12" s="23">
        <v>29977.599999999969</v>
      </c>
      <c r="S12" s="20">
        <v>2.9286897802232127E-2</v>
      </c>
    </row>
    <row r="13" spans="1:19" ht="15" thickBot="1" x14ac:dyDescent="0.35">
      <c r="A13" s="12" t="s">
        <v>10</v>
      </c>
      <c r="B13" s="13">
        <f>SUM(B6:B12)</f>
        <v>100</v>
      </c>
      <c r="D13" s="16" t="s">
        <v>18</v>
      </c>
      <c r="E13" s="17">
        <v>159887</v>
      </c>
      <c r="F13" s="17">
        <v>87972.800000000003</v>
      </c>
      <c r="G13" s="17">
        <v>117569</v>
      </c>
      <c r="H13" s="17">
        <v>59585.600000000006</v>
      </c>
      <c r="I13" s="17">
        <v>1351.6</v>
      </c>
      <c r="J13" s="19">
        <f t="shared" si="0"/>
        <v>426366</v>
      </c>
      <c r="L13" s="16" t="s">
        <v>18</v>
      </c>
      <c r="M13" s="17">
        <v>159887</v>
      </c>
      <c r="N13" s="17">
        <v>87972.800000000003</v>
      </c>
      <c r="O13" s="17">
        <v>117569</v>
      </c>
      <c r="P13" s="17">
        <v>59585.600000000006</v>
      </c>
      <c r="Q13" s="17">
        <v>1351.6</v>
      </c>
      <c r="R13" s="22">
        <v>-13133.999999999991</v>
      </c>
      <c r="S13" s="21">
        <v>-2.988395904436858E-2</v>
      </c>
    </row>
    <row r="14" spans="1:19" ht="15" thickBot="1" x14ac:dyDescent="0.35">
      <c r="D14" s="16" t="s">
        <v>19</v>
      </c>
      <c r="E14" s="17">
        <v>200004.2</v>
      </c>
      <c r="F14" s="17">
        <v>110040.20000000001</v>
      </c>
      <c r="G14" s="17">
        <v>147093.4</v>
      </c>
      <c r="H14" s="17">
        <v>74559.8</v>
      </c>
      <c r="I14" s="17">
        <v>1689.4</v>
      </c>
      <c r="J14" s="19">
        <f t="shared" si="0"/>
        <v>533387.00000000012</v>
      </c>
      <c r="L14" s="16" t="s">
        <v>19</v>
      </c>
      <c r="M14" s="17">
        <v>200004.2</v>
      </c>
      <c r="N14" s="17">
        <v>110040.20000000001</v>
      </c>
      <c r="O14" s="17">
        <v>147093.4</v>
      </c>
      <c r="P14" s="17">
        <v>74559.8</v>
      </c>
      <c r="Q14" s="17">
        <v>1689.4</v>
      </c>
      <c r="R14" s="22">
        <v>-20835.499999999978</v>
      </c>
      <c r="S14" s="21">
        <v>-3.7594107059890164E-2</v>
      </c>
    </row>
    <row r="15" spans="1:19" ht="15" thickBot="1" x14ac:dyDescent="0.35">
      <c r="D15" s="16" t="s">
        <v>20</v>
      </c>
      <c r="E15" s="17">
        <v>951815.8</v>
      </c>
      <c r="F15" s="17">
        <v>523052.80000000005</v>
      </c>
      <c r="G15" s="17">
        <v>702645.4</v>
      </c>
      <c r="H15" s="17">
        <v>357223.2</v>
      </c>
      <c r="I15" s="17">
        <v>7856.4</v>
      </c>
      <c r="J15" s="19">
        <f t="shared" si="0"/>
        <v>2542593.6</v>
      </c>
      <c r="L15" s="16" t="s">
        <v>20</v>
      </c>
      <c r="M15" s="17">
        <v>951815.8</v>
      </c>
      <c r="N15" s="17">
        <v>523052.80000000005</v>
      </c>
      <c r="O15" s="17">
        <v>702645.4</v>
      </c>
      <c r="P15" s="17">
        <v>357223.2</v>
      </c>
      <c r="Q15" s="17">
        <v>7856.4</v>
      </c>
      <c r="R15" s="23">
        <v>37437.10000000013</v>
      </c>
      <c r="S15" s="20">
        <v>1.4944016471625677E-2</v>
      </c>
    </row>
    <row r="16" spans="1:19" ht="15" thickBot="1" x14ac:dyDescent="0.35">
      <c r="D16" s="16" t="s">
        <v>21</v>
      </c>
      <c r="E16" s="17">
        <v>180592</v>
      </c>
      <c r="F16" s="17">
        <v>99124.4</v>
      </c>
      <c r="G16" s="17">
        <v>133804.6</v>
      </c>
      <c r="H16" s="17">
        <v>68221.8</v>
      </c>
      <c r="I16" s="17">
        <v>1456.4</v>
      </c>
      <c r="J16" s="19">
        <f t="shared" si="0"/>
        <v>483199.2</v>
      </c>
      <c r="L16" s="16" t="s">
        <v>21</v>
      </c>
      <c r="M16" s="17">
        <v>180592</v>
      </c>
      <c r="N16" s="17">
        <v>99124.4</v>
      </c>
      <c r="O16" s="17">
        <v>133804.6</v>
      </c>
      <c r="P16" s="17">
        <v>68221.8</v>
      </c>
      <c r="Q16" s="17">
        <v>1456.4</v>
      </c>
      <c r="R16" s="23">
        <v>37283.700000000004</v>
      </c>
      <c r="S16" s="20">
        <v>8.361158111794724E-2</v>
      </c>
    </row>
    <row r="17" spans="4:19" ht="15" thickBot="1" x14ac:dyDescent="0.35">
      <c r="D17" s="16" t="s">
        <v>22</v>
      </c>
      <c r="E17" s="17">
        <v>294213.2</v>
      </c>
      <c r="F17" s="17">
        <v>161534.79999999999</v>
      </c>
      <c r="G17" s="17">
        <v>217800.6</v>
      </c>
      <c r="H17" s="17">
        <v>110972.4</v>
      </c>
      <c r="I17" s="17">
        <v>2385.8000000000002</v>
      </c>
      <c r="J17" s="19">
        <f t="shared" si="0"/>
        <v>786906.8</v>
      </c>
      <c r="L17" s="16" t="s">
        <v>22</v>
      </c>
      <c r="M17" s="17">
        <v>294213.2</v>
      </c>
      <c r="N17" s="17">
        <v>161534.79999999999</v>
      </c>
      <c r="O17" s="17">
        <v>217800.6</v>
      </c>
      <c r="P17" s="17">
        <v>110972.4</v>
      </c>
      <c r="Q17" s="17">
        <v>2385.8000000000002</v>
      </c>
      <c r="R17" s="23">
        <v>68064.800000000003</v>
      </c>
      <c r="S17" s="20">
        <v>9.4686732272182203E-2</v>
      </c>
    </row>
    <row r="18" spans="4:19" ht="15" thickBot="1" x14ac:dyDescent="0.35">
      <c r="D18" s="16">
        <v>9</v>
      </c>
      <c r="E18" s="17">
        <v>283404.79999999999</v>
      </c>
      <c r="F18" s="17">
        <v>156002.20000000001</v>
      </c>
      <c r="G18" s="17">
        <v>208115.8</v>
      </c>
      <c r="H18" s="17">
        <v>105364</v>
      </c>
      <c r="I18" s="17">
        <v>2416.1999999999998</v>
      </c>
      <c r="J18" s="19">
        <f t="shared" si="0"/>
        <v>755303</v>
      </c>
      <c r="L18" s="16">
        <v>9</v>
      </c>
      <c r="M18" s="17">
        <v>283404.79999999999</v>
      </c>
      <c r="N18" s="17">
        <v>156002.20000000001</v>
      </c>
      <c r="O18" s="17">
        <v>208115.8</v>
      </c>
      <c r="P18" s="17">
        <v>105364</v>
      </c>
      <c r="Q18" s="17">
        <v>2416.1999999999998</v>
      </c>
      <c r="R18" s="23">
        <v>16730.499999999989</v>
      </c>
      <c r="S18" s="20">
        <v>2.2652481645336089E-2</v>
      </c>
    </row>
    <row r="19" spans="4:19" ht="15" thickBot="1" x14ac:dyDescent="0.35">
      <c r="D19" s="16">
        <v>10</v>
      </c>
      <c r="E19" s="17">
        <v>369404.80000000005</v>
      </c>
      <c r="F19" s="17">
        <v>203167.8</v>
      </c>
      <c r="G19" s="17">
        <v>271997.8</v>
      </c>
      <c r="H19" s="17">
        <v>138000.6</v>
      </c>
      <c r="I19" s="17">
        <v>3097.6000000000004</v>
      </c>
      <c r="J19" s="19">
        <f t="shared" si="0"/>
        <v>985668.60000000009</v>
      </c>
      <c r="L19" s="16">
        <v>10</v>
      </c>
      <c r="M19" s="17">
        <v>369404.80000000005</v>
      </c>
      <c r="N19" s="17">
        <v>203167.8</v>
      </c>
      <c r="O19" s="17">
        <v>271997.8</v>
      </c>
      <c r="P19" s="17">
        <v>138000.6</v>
      </c>
      <c r="Q19" s="17">
        <v>3097.6000000000004</v>
      </c>
      <c r="R19" s="23">
        <v>62102.100000000028</v>
      </c>
      <c r="S19" s="20">
        <v>6.7241611730178633E-2</v>
      </c>
    </row>
    <row r="20" spans="4:19" ht="15" thickBot="1" x14ac:dyDescent="0.35">
      <c r="D20" s="16">
        <v>11</v>
      </c>
      <c r="E20" s="17">
        <v>448340.2</v>
      </c>
      <c r="F20" s="17">
        <v>246899.20000000001</v>
      </c>
      <c r="G20" s="17">
        <v>328781.59999999998</v>
      </c>
      <c r="H20" s="17">
        <v>166270.6</v>
      </c>
      <c r="I20" s="17">
        <v>3853.4</v>
      </c>
      <c r="J20" s="19">
        <f t="shared" si="0"/>
        <v>1194145</v>
      </c>
      <c r="L20" s="16">
        <v>11</v>
      </c>
      <c r="M20" s="17">
        <v>448340.2</v>
      </c>
      <c r="N20" s="17">
        <v>246899.20000000001</v>
      </c>
      <c r="O20" s="17">
        <v>328781.59999999998</v>
      </c>
      <c r="P20" s="17">
        <v>166270.6</v>
      </c>
      <c r="Q20" s="17">
        <v>3853.4</v>
      </c>
      <c r="R20" s="22">
        <v>-54682.499999999993</v>
      </c>
      <c r="S20" s="21">
        <v>-4.3787072273792811E-2</v>
      </c>
    </row>
    <row r="21" spans="4:19" ht="15" thickBot="1" x14ac:dyDescent="0.35">
      <c r="D21" s="16">
        <v>12</v>
      </c>
      <c r="E21" s="17">
        <v>767230</v>
      </c>
      <c r="F21" s="17">
        <v>422289.4</v>
      </c>
      <c r="G21" s="17">
        <v>563561.19999999995</v>
      </c>
      <c r="H21" s="17">
        <v>285378.2</v>
      </c>
      <c r="I21" s="17">
        <v>6529.4</v>
      </c>
      <c r="J21" s="19">
        <f t="shared" si="0"/>
        <v>2044988.1999999997</v>
      </c>
      <c r="L21" s="16">
        <v>12</v>
      </c>
      <c r="M21" s="17">
        <v>767230</v>
      </c>
      <c r="N21" s="17">
        <v>422289.4</v>
      </c>
      <c r="O21" s="17">
        <v>563561.19999999995</v>
      </c>
      <c r="P21" s="17">
        <v>285378.2</v>
      </c>
      <c r="Q21" s="17">
        <v>6529.4</v>
      </c>
      <c r="R21" s="22">
        <v>-889.80000000001201</v>
      </c>
      <c r="S21" s="21">
        <v>-4.3492329454640602E-4</v>
      </c>
    </row>
    <row r="22" spans="4:19" ht="15" thickBot="1" x14ac:dyDescent="0.35">
      <c r="D22" s="16">
        <v>13</v>
      </c>
      <c r="E22" s="17">
        <v>348819.4</v>
      </c>
      <c r="F22" s="17">
        <v>192173.2</v>
      </c>
      <c r="G22" s="17">
        <v>255467</v>
      </c>
      <c r="H22" s="17">
        <v>129059.4</v>
      </c>
      <c r="I22" s="17">
        <v>3021.8</v>
      </c>
      <c r="J22" s="19">
        <f t="shared" si="0"/>
        <v>928540.80000000016</v>
      </c>
      <c r="L22" s="16">
        <v>13</v>
      </c>
      <c r="M22" s="17">
        <v>348819.4</v>
      </c>
      <c r="N22" s="17">
        <v>192173.2</v>
      </c>
      <c r="O22" s="17">
        <v>255467</v>
      </c>
      <c r="P22" s="17">
        <v>129059.4</v>
      </c>
      <c r="Q22" s="17">
        <v>3021.8</v>
      </c>
      <c r="R22" s="22">
        <v>-45963.699999999968</v>
      </c>
      <c r="S22" s="21">
        <v>-4.7166226528456222E-2</v>
      </c>
    </row>
    <row r="23" spans="4:19" ht="15" thickBot="1" x14ac:dyDescent="0.35">
      <c r="D23" s="16">
        <v>14</v>
      </c>
      <c r="E23" s="17">
        <v>387419.6</v>
      </c>
      <c r="F23" s="17">
        <v>213379.8</v>
      </c>
      <c r="G23" s="17">
        <v>283987</v>
      </c>
      <c r="H23" s="17">
        <v>143569.20000000001</v>
      </c>
      <c r="I23" s="17">
        <v>3338.2</v>
      </c>
      <c r="J23" s="19">
        <f t="shared" si="0"/>
        <v>1031693.7999999998</v>
      </c>
      <c r="L23" s="16">
        <v>14</v>
      </c>
      <c r="M23" s="17">
        <v>387419.6</v>
      </c>
      <c r="N23" s="17">
        <v>213379.8</v>
      </c>
      <c r="O23" s="17">
        <v>283987</v>
      </c>
      <c r="P23" s="17">
        <v>143569.20000000001</v>
      </c>
      <c r="Q23" s="17">
        <v>3338.2</v>
      </c>
      <c r="R23" s="23">
        <v>17786.799999999977</v>
      </c>
      <c r="S23" s="20">
        <v>1.7542831837634002E-2</v>
      </c>
    </row>
    <row r="24" spans="4:19" ht="15" thickBot="1" x14ac:dyDescent="0.35">
      <c r="D24" s="16">
        <v>15</v>
      </c>
      <c r="E24" s="17">
        <v>1310547.2000000002</v>
      </c>
      <c r="F24" s="17">
        <v>720836.8</v>
      </c>
      <c r="G24" s="17">
        <v>964739.8</v>
      </c>
      <c r="H24" s="17">
        <v>489374.2</v>
      </c>
      <c r="I24" s="17">
        <v>11007.8</v>
      </c>
      <c r="J24" s="19">
        <f t="shared" si="0"/>
        <v>3496505.8000000003</v>
      </c>
      <c r="L24" s="16">
        <v>15</v>
      </c>
      <c r="M24" s="17">
        <v>1310547.2000000002</v>
      </c>
      <c r="N24" s="17">
        <v>720836.8</v>
      </c>
      <c r="O24" s="17">
        <v>964739.8</v>
      </c>
      <c r="P24" s="17">
        <v>489374.2</v>
      </c>
      <c r="Q24" s="17">
        <v>11007.8</v>
      </c>
      <c r="R24" s="22">
        <v>-11203.69999999971</v>
      </c>
      <c r="S24" s="21">
        <v>-3.194021625793045E-3</v>
      </c>
    </row>
    <row r="25" spans="4:19" ht="15" thickBot="1" x14ac:dyDescent="0.35">
      <c r="D25" s="16">
        <v>16</v>
      </c>
      <c r="E25" s="17">
        <v>320524.40000000002</v>
      </c>
      <c r="F25" s="17">
        <v>176239.40000000002</v>
      </c>
      <c r="G25" s="17">
        <v>236190.40000000002</v>
      </c>
      <c r="H25" s="17">
        <v>119908</v>
      </c>
      <c r="I25" s="17">
        <v>2675.2</v>
      </c>
      <c r="J25" s="19">
        <f t="shared" si="0"/>
        <v>855537.4</v>
      </c>
      <c r="L25" s="16">
        <v>16</v>
      </c>
      <c r="M25" s="17">
        <v>320524.40000000002</v>
      </c>
      <c r="N25" s="17">
        <v>176239.40000000002</v>
      </c>
      <c r="O25" s="17">
        <v>236190.40000000002</v>
      </c>
      <c r="P25" s="17">
        <v>119908</v>
      </c>
      <c r="Q25" s="17">
        <v>2675.2</v>
      </c>
      <c r="R25" s="23">
        <v>32618.900000000071</v>
      </c>
      <c r="S25" s="20">
        <v>3.9638068654429412E-2</v>
      </c>
    </row>
    <row r="26" spans="4:19" ht="15" thickBot="1" x14ac:dyDescent="0.35">
      <c r="D26" s="16">
        <v>17</v>
      </c>
      <c r="E26" s="17">
        <v>451155.20000000001</v>
      </c>
      <c r="F26" s="17">
        <v>248446.8</v>
      </c>
      <c r="G26" s="17">
        <v>330860.59999999998</v>
      </c>
      <c r="H26" s="17">
        <v>167327.79999999999</v>
      </c>
      <c r="I26" s="17">
        <v>3876.8</v>
      </c>
      <c r="J26" s="19">
        <f t="shared" si="0"/>
        <v>1201667.2</v>
      </c>
      <c r="L26" s="16">
        <v>17</v>
      </c>
      <c r="M26" s="17">
        <v>451155.20000000001</v>
      </c>
      <c r="N26" s="17">
        <v>248446.8</v>
      </c>
      <c r="O26" s="17">
        <v>330860.59999999998</v>
      </c>
      <c r="P26" s="17">
        <v>167327.79999999999</v>
      </c>
      <c r="Q26" s="17">
        <v>3876.8</v>
      </c>
      <c r="R26" s="23">
        <v>88906.699999999968</v>
      </c>
      <c r="S26" s="20">
        <v>7.9897426265580038E-2</v>
      </c>
    </row>
    <row r="27" spans="4:19" ht="15" thickBot="1" x14ac:dyDescent="0.35">
      <c r="D27" s="16">
        <v>19</v>
      </c>
      <c r="E27" s="17">
        <v>399781.4</v>
      </c>
      <c r="F27" s="17">
        <v>220174.2</v>
      </c>
      <c r="G27" s="17">
        <v>293103.8</v>
      </c>
      <c r="H27" s="17">
        <v>148200.20000000001</v>
      </c>
      <c r="I27" s="17">
        <v>3441.2</v>
      </c>
      <c r="J27" s="19">
        <f t="shared" si="0"/>
        <v>1064700.8</v>
      </c>
      <c r="L27" s="16">
        <v>19</v>
      </c>
      <c r="M27" s="17">
        <v>399781.4</v>
      </c>
      <c r="N27" s="17">
        <v>220174.2</v>
      </c>
      <c r="O27" s="17">
        <v>293103.8</v>
      </c>
      <c r="P27" s="17">
        <v>148200.20000000001</v>
      </c>
      <c r="Q27" s="17">
        <v>3441.2</v>
      </c>
      <c r="R27" s="23">
        <v>20721.300000000036</v>
      </c>
      <c r="S27" s="20">
        <v>1.9848378248806645E-2</v>
      </c>
    </row>
    <row r="28" spans="4:19" ht="15" thickBot="1" x14ac:dyDescent="0.35">
      <c r="D28" s="16">
        <v>20</v>
      </c>
      <c r="E28" s="17">
        <v>1411947.8</v>
      </c>
      <c r="F28" s="17">
        <v>777298</v>
      </c>
      <c r="G28" s="17">
        <v>1036503.2</v>
      </c>
      <c r="H28" s="17">
        <v>524615.6</v>
      </c>
      <c r="I28" s="17">
        <v>12060</v>
      </c>
      <c r="J28" s="19">
        <f t="shared" si="0"/>
        <v>3762424.6</v>
      </c>
      <c r="L28" s="16">
        <v>20</v>
      </c>
      <c r="M28" s="17">
        <v>1411947.8</v>
      </c>
      <c r="N28" s="17">
        <v>777298</v>
      </c>
      <c r="O28" s="17">
        <v>1036503.2</v>
      </c>
      <c r="P28" s="17">
        <v>524615.6</v>
      </c>
      <c r="Q28" s="17">
        <v>12060</v>
      </c>
      <c r="R28" s="22">
        <v>-235324.40000000002</v>
      </c>
      <c r="S28" s="21">
        <v>-5.8864225843093206E-2</v>
      </c>
    </row>
    <row r="29" spans="4:19" ht="15" thickBot="1" x14ac:dyDescent="0.35">
      <c r="D29" s="16">
        <v>21</v>
      </c>
      <c r="E29" s="17">
        <v>659523.19999999995</v>
      </c>
      <c r="F29" s="17">
        <v>362826.80000000005</v>
      </c>
      <c r="G29" s="17">
        <v>485203</v>
      </c>
      <c r="H29" s="17">
        <v>246005.2</v>
      </c>
      <c r="I29" s="17">
        <v>5560</v>
      </c>
      <c r="J29" s="19">
        <f t="shared" si="0"/>
        <v>1759118.2</v>
      </c>
      <c r="L29" s="16">
        <v>21</v>
      </c>
      <c r="M29" s="17">
        <v>659523.19999999995</v>
      </c>
      <c r="N29" s="17">
        <v>362826.80000000005</v>
      </c>
      <c r="O29" s="17">
        <v>485203</v>
      </c>
      <c r="P29" s="17">
        <v>246005.2</v>
      </c>
      <c r="Q29" s="17">
        <v>5560</v>
      </c>
      <c r="R29" s="23">
        <v>2970.2000000000116</v>
      </c>
      <c r="S29" s="20">
        <v>1.6913153105546979E-3</v>
      </c>
    </row>
    <row r="30" spans="4:19" ht="15" thickBot="1" x14ac:dyDescent="0.35">
      <c r="D30" s="16">
        <v>22</v>
      </c>
      <c r="E30" s="17">
        <v>195479</v>
      </c>
      <c r="F30" s="17">
        <v>107736.8</v>
      </c>
      <c r="G30" s="17">
        <v>142983.20000000001</v>
      </c>
      <c r="H30" s="17">
        <v>72160.399999999994</v>
      </c>
      <c r="I30" s="17">
        <v>1705.6</v>
      </c>
      <c r="J30" s="19">
        <f t="shared" si="0"/>
        <v>520065</v>
      </c>
      <c r="L30" s="16">
        <v>22</v>
      </c>
      <c r="M30" s="17">
        <v>195479</v>
      </c>
      <c r="N30" s="17">
        <v>107736.8</v>
      </c>
      <c r="O30" s="17">
        <v>142983.20000000001</v>
      </c>
      <c r="P30" s="17">
        <v>72160.399999999994</v>
      </c>
      <c r="Q30" s="17">
        <v>1705.6</v>
      </c>
      <c r="R30" s="22">
        <v>-32097.499999999993</v>
      </c>
      <c r="S30" s="21">
        <v>-5.813053222556764E-2</v>
      </c>
    </row>
    <row r="32" spans="4:19" ht="18.600000000000001" thickBot="1" x14ac:dyDescent="0.4">
      <c r="D32" s="52" t="s">
        <v>38</v>
      </c>
      <c r="E32" s="52"/>
      <c r="F32" s="52"/>
      <c r="G32" s="52"/>
      <c r="H32" s="52"/>
      <c r="I32" s="52"/>
      <c r="J32" s="52"/>
    </row>
    <row r="33" spans="4:10" ht="15" thickBot="1" x14ac:dyDescent="0.35">
      <c r="D33" s="14" t="s">
        <v>12</v>
      </c>
      <c r="E33" s="15" t="s">
        <v>13</v>
      </c>
      <c r="F33" s="15" t="s">
        <v>14</v>
      </c>
      <c r="G33" s="15" t="s">
        <v>15</v>
      </c>
      <c r="H33" s="15" t="s">
        <v>16</v>
      </c>
      <c r="I33" s="15" t="s">
        <v>17</v>
      </c>
      <c r="J33" s="15" t="s">
        <v>10</v>
      </c>
    </row>
    <row r="34" spans="4:10" ht="15" thickBot="1" x14ac:dyDescent="0.35">
      <c r="D34" s="16">
        <v>1</v>
      </c>
      <c r="E34" s="17">
        <v>317562.5</v>
      </c>
      <c r="F34" s="17">
        <v>175185</v>
      </c>
      <c r="G34" s="17">
        <v>231603.5</v>
      </c>
      <c r="H34" s="17">
        <v>116610.5</v>
      </c>
      <c r="I34" s="17">
        <v>2818</v>
      </c>
      <c r="J34" s="19">
        <f>SUM(E34:I34)</f>
        <v>843779.5</v>
      </c>
    </row>
    <row r="35" spans="4:10" ht="15" thickBot="1" x14ac:dyDescent="0.35">
      <c r="D35" s="16">
        <v>2</v>
      </c>
      <c r="E35" s="17">
        <v>391122</v>
      </c>
      <c r="F35" s="17">
        <v>215473</v>
      </c>
      <c r="G35" s="17">
        <v>286471</v>
      </c>
      <c r="H35" s="17">
        <v>144731.5</v>
      </c>
      <c r="I35" s="17">
        <v>3386.5</v>
      </c>
      <c r="J35" s="19">
        <f t="shared" ref="J35:J58" si="1">SUM(E35:I35)</f>
        <v>1041184</v>
      </c>
    </row>
    <row r="36" spans="4:10" ht="15" thickBot="1" x14ac:dyDescent="0.35">
      <c r="D36" s="16">
        <v>3</v>
      </c>
      <c r="E36" s="17">
        <v>569514.5</v>
      </c>
      <c r="F36" s="17">
        <v>313938</v>
      </c>
      <c r="G36" s="17">
        <v>416351.5</v>
      </c>
      <c r="H36" s="17">
        <v>210034</v>
      </c>
      <c r="I36" s="17">
        <v>4985</v>
      </c>
      <c r="J36" s="19">
        <f t="shared" si="1"/>
        <v>1514823</v>
      </c>
    </row>
    <row r="37" spans="4:10" ht="15" thickBot="1" x14ac:dyDescent="0.35">
      <c r="D37" s="16">
        <v>4</v>
      </c>
      <c r="E37" s="17">
        <v>267218</v>
      </c>
      <c r="F37" s="17">
        <v>147230.5</v>
      </c>
      <c r="G37" s="17">
        <v>195650</v>
      </c>
      <c r="H37" s="17">
        <v>98818.5</v>
      </c>
      <c r="I37" s="17">
        <v>2318</v>
      </c>
      <c r="J37" s="19">
        <f t="shared" si="1"/>
        <v>711235</v>
      </c>
    </row>
    <row r="38" spans="4:10" ht="15" thickBot="1" x14ac:dyDescent="0.35">
      <c r="D38" s="16">
        <v>5</v>
      </c>
      <c r="E38" s="17">
        <v>518431.5</v>
      </c>
      <c r="F38" s="17">
        <v>285386</v>
      </c>
      <c r="G38" s="17">
        <v>380652</v>
      </c>
      <c r="H38" s="17">
        <v>192693.5</v>
      </c>
      <c r="I38" s="17">
        <v>4422.5</v>
      </c>
      <c r="J38" s="19">
        <f t="shared" si="1"/>
        <v>1381585.5</v>
      </c>
    </row>
    <row r="39" spans="4:10" ht="15" thickBot="1" x14ac:dyDescent="0.35">
      <c r="D39" s="16">
        <v>6</v>
      </c>
      <c r="E39" s="17">
        <v>522317</v>
      </c>
      <c r="F39" s="17">
        <v>288034</v>
      </c>
      <c r="G39" s="17">
        <v>381374</v>
      </c>
      <c r="H39" s="17">
        <v>192197.5</v>
      </c>
      <c r="I39" s="17">
        <v>4605</v>
      </c>
      <c r="J39" s="19">
        <f t="shared" si="1"/>
        <v>1388527.5</v>
      </c>
    </row>
    <row r="40" spans="4:10" ht="15" thickBot="1" x14ac:dyDescent="0.35">
      <c r="D40" s="16">
        <v>7</v>
      </c>
      <c r="E40" s="17">
        <v>383791.5</v>
      </c>
      <c r="F40" s="17">
        <v>211150.5</v>
      </c>
      <c r="G40" s="17">
        <v>282296.5</v>
      </c>
      <c r="H40" s="17">
        <v>143106.5</v>
      </c>
      <c r="I40" s="17">
        <v>3239</v>
      </c>
      <c r="J40" s="19">
        <f t="shared" si="1"/>
        <v>1023584</v>
      </c>
    </row>
    <row r="41" spans="4:10" ht="15" thickBot="1" x14ac:dyDescent="0.35">
      <c r="D41" s="16" t="s">
        <v>18</v>
      </c>
      <c r="E41" s="17">
        <v>164752.5</v>
      </c>
      <c r="F41" s="17">
        <v>90627</v>
      </c>
      <c r="G41" s="17">
        <v>121245</v>
      </c>
      <c r="H41" s="17">
        <v>61489</v>
      </c>
      <c r="I41" s="17">
        <v>1386.5</v>
      </c>
      <c r="J41" s="19">
        <f t="shared" si="1"/>
        <v>439500</v>
      </c>
    </row>
    <row r="42" spans="4:10" ht="15" thickBot="1" x14ac:dyDescent="0.35">
      <c r="D42" s="16" t="s">
        <v>19</v>
      </c>
      <c r="E42" s="17">
        <v>207720.5</v>
      </c>
      <c r="F42" s="17">
        <v>114248</v>
      </c>
      <c r="G42" s="17">
        <v>152928.5</v>
      </c>
      <c r="H42" s="17">
        <v>77582</v>
      </c>
      <c r="I42" s="17">
        <v>1743.5</v>
      </c>
      <c r="J42" s="19">
        <f t="shared" si="1"/>
        <v>554222.5</v>
      </c>
    </row>
    <row r="43" spans="4:10" ht="15" thickBot="1" x14ac:dyDescent="0.35">
      <c r="D43" s="16" t="s">
        <v>20</v>
      </c>
      <c r="E43" s="17">
        <v>934934.5</v>
      </c>
      <c r="F43" s="17">
        <v>512634.5</v>
      </c>
      <c r="G43" s="17">
        <v>694963.5</v>
      </c>
      <c r="H43" s="17">
        <v>355240.5</v>
      </c>
      <c r="I43" s="17">
        <v>7383.5</v>
      </c>
      <c r="J43" s="19">
        <f t="shared" si="1"/>
        <v>2505156.5</v>
      </c>
    </row>
    <row r="44" spans="4:10" ht="15" thickBot="1" x14ac:dyDescent="0.35">
      <c r="D44" s="16" t="s">
        <v>21</v>
      </c>
      <c r="E44" s="17">
        <v>165627.5</v>
      </c>
      <c r="F44" s="17">
        <v>90501</v>
      </c>
      <c r="G44" s="17">
        <v>124436.5</v>
      </c>
      <c r="H44" s="17">
        <v>64134.5</v>
      </c>
      <c r="I44" s="17">
        <v>1216</v>
      </c>
      <c r="J44" s="19">
        <f t="shared" si="1"/>
        <v>445915.5</v>
      </c>
    </row>
    <row r="45" spans="4:10" ht="15" thickBot="1" x14ac:dyDescent="0.35">
      <c r="D45" s="16" t="s">
        <v>22</v>
      </c>
      <c r="E45" s="17">
        <v>267258</v>
      </c>
      <c r="F45" s="17">
        <v>146134.5</v>
      </c>
      <c r="G45" s="17">
        <v>200361.5</v>
      </c>
      <c r="H45" s="17">
        <v>103096</v>
      </c>
      <c r="I45" s="17">
        <v>1992</v>
      </c>
      <c r="J45" s="19">
        <f t="shared" si="1"/>
        <v>718842</v>
      </c>
    </row>
    <row r="46" spans="4:10" ht="15" thickBot="1" x14ac:dyDescent="0.35">
      <c r="D46" s="16">
        <v>9</v>
      </c>
      <c r="E46" s="17">
        <v>277274.5</v>
      </c>
      <c r="F46" s="17">
        <v>152685.5</v>
      </c>
      <c r="G46" s="17">
        <v>203369.5</v>
      </c>
      <c r="H46" s="17">
        <v>102862.5</v>
      </c>
      <c r="I46" s="17">
        <v>2380.5</v>
      </c>
      <c r="J46" s="19">
        <f t="shared" si="1"/>
        <v>738572.5</v>
      </c>
    </row>
    <row r="47" spans="4:10" ht="15" thickBot="1" x14ac:dyDescent="0.35">
      <c r="D47" s="16">
        <v>10</v>
      </c>
      <c r="E47" s="17">
        <v>345642</v>
      </c>
      <c r="F47" s="17">
        <v>189904.5</v>
      </c>
      <c r="G47" s="17">
        <v>255314.5</v>
      </c>
      <c r="H47" s="17">
        <v>129864</v>
      </c>
      <c r="I47" s="17">
        <v>2841.5</v>
      </c>
      <c r="J47" s="19">
        <f t="shared" si="1"/>
        <v>923566.5</v>
      </c>
    </row>
    <row r="48" spans="4:10" ht="15" thickBot="1" x14ac:dyDescent="0.35">
      <c r="D48" s="16">
        <v>11</v>
      </c>
      <c r="E48" s="17">
        <v>469488</v>
      </c>
      <c r="F48" s="17">
        <v>258790.5</v>
      </c>
      <c r="G48" s="17">
        <v>343264</v>
      </c>
      <c r="H48" s="17">
        <v>173179</v>
      </c>
      <c r="I48" s="17">
        <v>4106</v>
      </c>
      <c r="J48" s="19">
        <f t="shared" si="1"/>
        <v>1248827.5</v>
      </c>
    </row>
    <row r="49" spans="4:10" ht="15" thickBot="1" x14ac:dyDescent="0.35">
      <c r="D49" s="16">
        <v>12</v>
      </c>
      <c r="E49" s="17">
        <v>767817.5</v>
      </c>
      <c r="F49" s="17">
        <v>422713.5</v>
      </c>
      <c r="G49" s="17">
        <v>563570.5</v>
      </c>
      <c r="H49" s="17">
        <v>285213</v>
      </c>
      <c r="I49" s="17">
        <v>6563.5</v>
      </c>
      <c r="J49" s="19">
        <f t="shared" si="1"/>
        <v>2045878</v>
      </c>
    </row>
    <row r="50" spans="4:10" ht="15" thickBot="1" x14ac:dyDescent="0.35">
      <c r="D50" s="16">
        <v>13</v>
      </c>
      <c r="E50" s="17">
        <v>366856</v>
      </c>
      <c r="F50" s="17">
        <v>202415.5</v>
      </c>
      <c r="G50" s="17">
        <v>267397.5</v>
      </c>
      <c r="H50" s="17">
        <v>134568.5</v>
      </c>
      <c r="I50" s="17">
        <v>3267</v>
      </c>
      <c r="J50" s="19">
        <f t="shared" si="1"/>
        <v>974504.5</v>
      </c>
    </row>
    <row r="51" spans="4:10" ht="15" thickBot="1" x14ac:dyDescent="0.35">
      <c r="D51" s="16">
        <v>14</v>
      </c>
      <c r="E51" s="17">
        <v>381406.5</v>
      </c>
      <c r="F51" s="17">
        <v>210332</v>
      </c>
      <c r="G51" s="17">
        <v>278472.5</v>
      </c>
      <c r="H51" s="17">
        <v>140333</v>
      </c>
      <c r="I51" s="17">
        <v>3363</v>
      </c>
      <c r="J51" s="19">
        <f t="shared" si="1"/>
        <v>1013907</v>
      </c>
    </row>
    <row r="52" spans="4:10" ht="15" thickBot="1" x14ac:dyDescent="0.35">
      <c r="D52" s="16">
        <v>15</v>
      </c>
      <c r="E52" s="17">
        <v>1313298</v>
      </c>
      <c r="F52" s="17">
        <v>721774.5</v>
      </c>
      <c r="G52" s="17">
        <v>969177</v>
      </c>
      <c r="H52" s="17">
        <v>492598</v>
      </c>
      <c r="I52" s="17">
        <v>10862</v>
      </c>
      <c r="J52" s="19">
        <f t="shared" si="1"/>
        <v>3507709.5</v>
      </c>
    </row>
    <row r="53" spans="4:10" ht="15" thickBot="1" x14ac:dyDescent="0.35">
      <c r="D53" s="16">
        <v>16</v>
      </c>
      <c r="E53" s="17">
        <v>307716</v>
      </c>
      <c r="F53" s="17">
        <v>168963.5</v>
      </c>
      <c r="G53" s="17">
        <v>227731</v>
      </c>
      <c r="H53" s="17">
        <v>116007.5</v>
      </c>
      <c r="I53" s="17">
        <v>2500.5</v>
      </c>
      <c r="J53" s="19">
        <f t="shared" si="1"/>
        <v>822918.5</v>
      </c>
    </row>
    <row r="54" spans="4:10" ht="15" thickBot="1" x14ac:dyDescent="0.35">
      <c r="D54" s="16">
        <v>17</v>
      </c>
      <c r="E54" s="17">
        <v>418435.5</v>
      </c>
      <c r="F54" s="17">
        <v>230689.5</v>
      </c>
      <c r="G54" s="17">
        <v>305769</v>
      </c>
      <c r="H54" s="17">
        <v>154194.5</v>
      </c>
      <c r="I54" s="17">
        <v>3672</v>
      </c>
      <c r="J54" s="19">
        <f t="shared" si="1"/>
        <v>1112760.5</v>
      </c>
    </row>
    <row r="55" spans="4:10" ht="15" thickBot="1" x14ac:dyDescent="0.35">
      <c r="D55" s="16">
        <v>19</v>
      </c>
      <c r="E55" s="17">
        <v>392638.5</v>
      </c>
      <c r="F55" s="17">
        <v>216493</v>
      </c>
      <c r="G55" s="17">
        <v>286807</v>
      </c>
      <c r="H55" s="17">
        <v>144588</v>
      </c>
      <c r="I55" s="17">
        <v>3453</v>
      </c>
      <c r="J55" s="19">
        <f t="shared" si="1"/>
        <v>1043979.5</v>
      </c>
    </row>
    <row r="56" spans="4:10" ht="15" thickBot="1" x14ac:dyDescent="0.35">
      <c r="D56" s="16">
        <v>20</v>
      </c>
      <c r="E56" s="17">
        <v>1501249.5</v>
      </c>
      <c r="F56" s="17">
        <v>826852.5</v>
      </c>
      <c r="G56" s="17">
        <v>1100413</v>
      </c>
      <c r="H56" s="17">
        <v>556296.5</v>
      </c>
      <c r="I56" s="17">
        <v>12937.5</v>
      </c>
      <c r="J56" s="19">
        <f t="shared" si="1"/>
        <v>3997749</v>
      </c>
    </row>
    <row r="57" spans="4:10" ht="15" thickBot="1" x14ac:dyDescent="0.35">
      <c r="D57" s="16">
        <v>21</v>
      </c>
      <c r="E57" s="17">
        <v>657945.5</v>
      </c>
      <c r="F57" s="17">
        <v>361774.5</v>
      </c>
      <c r="G57" s="17">
        <v>484815</v>
      </c>
      <c r="H57" s="17">
        <v>246120.5</v>
      </c>
      <c r="I57" s="17">
        <v>5492.5</v>
      </c>
      <c r="J57" s="19">
        <f t="shared" si="1"/>
        <v>1756148</v>
      </c>
    </row>
    <row r="58" spans="4:10" ht="15" thickBot="1" x14ac:dyDescent="0.35">
      <c r="D58" s="16">
        <v>22</v>
      </c>
      <c r="E58" s="17">
        <v>208127.5</v>
      </c>
      <c r="F58" s="17">
        <v>114939.5</v>
      </c>
      <c r="G58" s="17">
        <v>151265.5</v>
      </c>
      <c r="H58" s="17">
        <v>75946</v>
      </c>
      <c r="I58" s="17">
        <v>1884</v>
      </c>
      <c r="J58" s="19">
        <f t="shared" si="1"/>
        <v>552162.5</v>
      </c>
    </row>
    <row r="59" spans="4:10" ht="15" thickBot="1" x14ac:dyDescent="0.35"/>
    <row r="60" spans="4:10" ht="15" thickBot="1" x14ac:dyDescent="0.35">
      <c r="D60" s="41" t="s">
        <v>12</v>
      </c>
      <c r="E60" s="43" t="s">
        <v>40</v>
      </c>
      <c r="F60" s="44" t="s">
        <v>41</v>
      </c>
      <c r="H60" s="46"/>
      <c r="I60" s="46"/>
    </row>
    <row r="61" spans="4:10" ht="15" thickBot="1" x14ac:dyDescent="0.35">
      <c r="D61" s="40">
        <v>1</v>
      </c>
      <c r="E61" s="42">
        <v>843779.5</v>
      </c>
      <c r="F61" s="42">
        <v>822319.8</v>
      </c>
      <c r="H61" s="47"/>
      <c r="I61" s="48"/>
    </row>
    <row r="62" spans="4:10" ht="15" thickBot="1" x14ac:dyDescent="0.35">
      <c r="D62" s="40">
        <v>2</v>
      </c>
      <c r="E62" s="17">
        <v>1041184</v>
      </c>
      <c r="F62" s="17">
        <v>1041588.6</v>
      </c>
      <c r="H62" s="47"/>
      <c r="I62" s="49"/>
    </row>
    <row r="63" spans="4:10" ht="15" thickBot="1" x14ac:dyDescent="0.35">
      <c r="D63" s="40">
        <v>3</v>
      </c>
      <c r="E63" s="17">
        <v>1514823</v>
      </c>
      <c r="F63" s="17">
        <v>1517637.2000000002</v>
      </c>
      <c r="H63" s="47"/>
      <c r="I63" s="49"/>
    </row>
    <row r="64" spans="4:10" ht="15" thickBot="1" x14ac:dyDescent="0.35">
      <c r="D64" s="40">
        <v>4</v>
      </c>
      <c r="E64" s="17">
        <v>711235</v>
      </c>
      <c r="F64" s="17">
        <v>712188</v>
      </c>
      <c r="H64" s="47"/>
      <c r="I64" s="49"/>
    </row>
    <row r="65" spans="4:9" ht="15" thickBot="1" x14ac:dyDescent="0.35">
      <c r="D65" s="40">
        <v>5</v>
      </c>
      <c r="E65" s="17">
        <v>1381585.5</v>
      </c>
      <c r="F65" s="17">
        <v>1402031.2000000002</v>
      </c>
      <c r="H65" s="47"/>
      <c r="I65" s="49"/>
    </row>
    <row r="66" spans="4:9" ht="15" thickBot="1" x14ac:dyDescent="0.35">
      <c r="D66" s="40">
        <v>6</v>
      </c>
      <c r="E66" s="17">
        <v>1388527.5</v>
      </c>
      <c r="F66" s="17">
        <v>1384907</v>
      </c>
      <c r="H66" s="47"/>
      <c r="I66" s="48"/>
    </row>
    <row r="67" spans="4:9" ht="15" thickBot="1" x14ac:dyDescent="0.35">
      <c r="D67" s="40">
        <v>7</v>
      </c>
      <c r="E67" s="17">
        <v>1023584</v>
      </c>
      <c r="F67" s="17">
        <v>1053561.6000000001</v>
      </c>
      <c r="H67" s="47"/>
      <c r="I67" s="49"/>
    </row>
    <row r="68" spans="4:9" ht="15" thickBot="1" x14ac:dyDescent="0.35">
      <c r="D68" s="40" t="s">
        <v>18</v>
      </c>
      <c r="E68" s="17">
        <v>439500</v>
      </c>
      <c r="F68" s="17">
        <v>426366</v>
      </c>
      <c r="H68" s="47"/>
      <c r="I68" s="48"/>
    </row>
    <row r="69" spans="4:9" ht="15" thickBot="1" x14ac:dyDescent="0.35">
      <c r="D69" s="40" t="s">
        <v>19</v>
      </c>
      <c r="E69" s="17">
        <v>554222.5</v>
      </c>
      <c r="F69" s="17">
        <v>533387.00000000012</v>
      </c>
      <c r="H69" s="47"/>
      <c r="I69" s="48"/>
    </row>
    <row r="70" spans="4:9" ht="15" thickBot="1" x14ac:dyDescent="0.35">
      <c r="D70" s="40" t="s">
        <v>20</v>
      </c>
      <c r="E70" s="17">
        <v>2505156.5</v>
      </c>
      <c r="F70" s="17">
        <v>2542593.6</v>
      </c>
      <c r="H70" s="47"/>
      <c r="I70" s="49"/>
    </row>
    <row r="71" spans="4:9" ht="15" thickBot="1" x14ac:dyDescent="0.35">
      <c r="D71" s="40" t="s">
        <v>21</v>
      </c>
      <c r="E71" s="17">
        <v>445915.5</v>
      </c>
      <c r="F71" s="17">
        <v>483199.2</v>
      </c>
      <c r="H71" s="47"/>
      <c r="I71" s="49"/>
    </row>
    <row r="72" spans="4:9" ht="15" thickBot="1" x14ac:dyDescent="0.35">
      <c r="D72" s="40" t="s">
        <v>22</v>
      </c>
      <c r="E72" s="17">
        <v>718842</v>
      </c>
      <c r="F72" s="17">
        <v>786906.8</v>
      </c>
      <c r="H72" s="47"/>
      <c r="I72" s="49"/>
    </row>
    <row r="73" spans="4:9" ht="15" thickBot="1" x14ac:dyDescent="0.35">
      <c r="D73" s="40">
        <v>9</v>
      </c>
      <c r="E73" s="17">
        <v>738572.5</v>
      </c>
      <c r="F73" s="17">
        <v>755303</v>
      </c>
      <c r="H73" s="47"/>
      <c r="I73" s="49"/>
    </row>
    <row r="74" spans="4:9" ht="15" thickBot="1" x14ac:dyDescent="0.35">
      <c r="D74" s="40">
        <v>10</v>
      </c>
      <c r="E74" s="17">
        <v>923566.5</v>
      </c>
      <c r="F74" s="17">
        <v>985668.60000000009</v>
      </c>
      <c r="H74" s="47"/>
      <c r="I74" s="49"/>
    </row>
    <row r="75" spans="4:9" ht="15" thickBot="1" x14ac:dyDescent="0.35">
      <c r="D75" s="40">
        <v>11</v>
      </c>
      <c r="E75" s="17">
        <v>1248827.5</v>
      </c>
      <c r="F75" s="17">
        <v>1194145</v>
      </c>
      <c r="H75" s="47"/>
      <c r="I75" s="48"/>
    </row>
    <row r="76" spans="4:9" ht="15" thickBot="1" x14ac:dyDescent="0.35">
      <c r="D76" s="40">
        <v>12</v>
      </c>
      <c r="E76" s="17">
        <v>2045878</v>
      </c>
      <c r="F76" s="17">
        <v>2044988.1999999997</v>
      </c>
      <c r="H76" s="47"/>
      <c r="I76" s="49"/>
    </row>
    <row r="77" spans="4:9" ht="15" thickBot="1" x14ac:dyDescent="0.35">
      <c r="D77" s="40">
        <v>13</v>
      </c>
      <c r="E77" s="17">
        <v>974504.5</v>
      </c>
      <c r="F77" s="17">
        <v>928540.80000000016</v>
      </c>
      <c r="H77" s="47"/>
      <c r="I77" s="48"/>
    </row>
    <row r="78" spans="4:9" ht="15" thickBot="1" x14ac:dyDescent="0.35">
      <c r="D78" s="40">
        <v>14</v>
      </c>
      <c r="E78" s="17">
        <v>1013907</v>
      </c>
      <c r="F78" s="17">
        <v>1031693.7999999998</v>
      </c>
      <c r="H78" s="47"/>
      <c r="I78" s="49"/>
    </row>
    <row r="79" spans="4:9" ht="15" thickBot="1" x14ac:dyDescent="0.35">
      <c r="D79" s="40">
        <v>15</v>
      </c>
      <c r="E79" s="17">
        <v>3507709.5</v>
      </c>
      <c r="F79" s="17">
        <v>3496505.8000000003</v>
      </c>
      <c r="H79" s="47"/>
      <c r="I79" s="48"/>
    </row>
    <row r="80" spans="4:9" ht="15" thickBot="1" x14ac:dyDescent="0.35">
      <c r="D80" s="40">
        <v>16</v>
      </c>
      <c r="E80" s="17">
        <v>822918.5</v>
      </c>
      <c r="F80" s="17">
        <v>855537.4</v>
      </c>
      <c r="H80" s="47"/>
      <c r="I80" s="49"/>
    </row>
    <row r="81" spans="4:9" ht="15" thickBot="1" x14ac:dyDescent="0.35">
      <c r="D81" s="40">
        <v>17</v>
      </c>
      <c r="E81" s="17">
        <v>1112760.5</v>
      </c>
      <c r="F81" s="17">
        <v>1201667.2</v>
      </c>
      <c r="H81" s="47"/>
      <c r="I81" s="49"/>
    </row>
    <row r="82" spans="4:9" ht="15" thickBot="1" x14ac:dyDescent="0.35">
      <c r="D82" s="40">
        <v>19</v>
      </c>
      <c r="E82" s="17">
        <v>1043979.5</v>
      </c>
      <c r="F82" s="17">
        <v>1064700.8</v>
      </c>
      <c r="H82" s="47"/>
      <c r="I82" s="49"/>
    </row>
    <row r="83" spans="4:9" ht="15" thickBot="1" x14ac:dyDescent="0.35">
      <c r="D83" s="40">
        <v>20</v>
      </c>
      <c r="E83" s="17">
        <v>3997749</v>
      </c>
      <c r="F83" s="17">
        <v>3762424.6</v>
      </c>
      <c r="H83" s="47"/>
      <c r="I83" s="48"/>
    </row>
    <row r="84" spans="4:9" ht="15" thickBot="1" x14ac:dyDescent="0.35">
      <c r="D84" s="40">
        <v>21</v>
      </c>
      <c r="E84" s="17">
        <v>1756148</v>
      </c>
      <c r="F84" s="17">
        <v>1759118.2</v>
      </c>
      <c r="H84" s="47"/>
      <c r="I84" s="49"/>
    </row>
    <row r="85" spans="4:9" ht="15" thickBot="1" x14ac:dyDescent="0.35">
      <c r="D85" s="40">
        <v>22</v>
      </c>
      <c r="E85" s="17">
        <v>552162.5</v>
      </c>
      <c r="F85" s="17">
        <v>520065</v>
      </c>
      <c r="H85" s="47"/>
      <c r="I85" s="48"/>
    </row>
  </sheetData>
  <sheetProtection selectLockedCells="1" selectUnlockedCells="1"/>
  <mergeCells count="3">
    <mergeCell ref="D32:J32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zoomScaleNormal="100" workbookViewId="0">
      <selection activeCell="D4" sqref="D4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3" max="13" width="13.6640625" bestFit="1" customWidth="1"/>
    <col min="14" max="14" width="12.109375" bestFit="1" customWidth="1"/>
    <col min="15" max="15" width="13.6640625" bestFit="1" customWidth="1"/>
    <col min="16" max="16" width="12.109375" bestFit="1" customWidth="1"/>
    <col min="17" max="17" width="11.109375" bestFit="1" customWidth="1"/>
    <col min="18" max="18" width="14.77734375" customWidth="1"/>
    <col min="19" max="19" width="11.109375" customWidth="1"/>
  </cols>
  <sheetData>
    <row r="1" spans="1:19" ht="15.6" x14ac:dyDescent="0.3">
      <c r="A1" s="51" t="s">
        <v>25</v>
      </c>
    </row>
    <row r="3" spans="1:19" ht="18" x14ac:dyDescent="0.35">
      <c r="A3" s="1" t="s">
        <v>0</v>
      </c>
      <c r="B3" s="2"/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thickBot="1" x14ac:dyDescent="0.35">
      <c r="A4" s="2"/>
      <c r="B4" s="2"/>
    </row>
    <row r="5" spans="1:19" ht="58.8" customHeight="1" thickBot="1" x14ac:dyDescent="0.35">
      <c r="A5" s="3" t="s">
        <v>1</v>
      </c>
      <c r="B5" s="4" t="s">
        <v>2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thickBot="1" x14ac:dyDescent="0.35">
      <c r="A6" s="5" t="s">
        <v>3</v>
      </c>
      <c r="B6" s="6">
        <v>15</v>
      </c>
      <c r="D6" s="16">
        <v>1</v>
      </c>
      <c r="E6" s="17">
        <v>300750</v>
      </c>
      <c r="F6" s="17">
        <v>165678</v>
      </c>
      <c r="G6" s="17">
        <v>220313.40000000002</v>
      </c>
      <c r="H6" s="17">
        <v>111321.20000000001</v>
      </c>
      <c r="I6" s="17">
        <v>2601.1999999999998</v>
      </c>
      <c r="J6" s="19">
        <f>SUM(E6:I6)</f>
        <v>800663.8</v>
      </c>
      <c r="L6" s="16">
        <v>1</v>
      </c>
      <c r="M6" s="17">
        <v>300750</v>
      </c>
      <c r="N6" s="17">
        <v>165678</v>
      </c>
      <c r="O6" s="17">
        <v>220313.40000000002</v>
      </c>
      <c r="P6" s="17">
        <v>111321.20000000001</v>
      </c>
      <c r="Q6" s="17">
        <v>2601.1999999999998</v>
      </c>
      <c r="R6" s="24">
        <v>-43115.699999999968</v>
      </c>
      <c r="S6" s="25">
        <v>-5.1098302340836635E-2</v>
      </c>
    </row>
    <row r="7" spans="1:19" ht="15" thickBot="1" x14ac:dyDescent="0.35">
      <c r="A7" s="7" t="s">
        <v>4</v>
      </c>
      <c r="B7" s="8">
        <v>10</v>
      </c>
      <c r="D7" s="16">
        <v>2</v>
      </c>
      <c r="E7" s="17">
        <v>375112.80000000005</v>
      </c>
      <c r="F7" s="17">
        <v>206524.2</v>
      </c>
      <c r="G7" s="17">
        <v>275286.40000000002</v>
      </c>
      <c r="H7" s="17">
        <v>139299.6</v>
      </c>
      <c r="I7" s="17">
        <v>3209.6000000000004</v>
      </c>
      <c r="J7" s="19">
        <f t="shared" ref="J7:J30" si="0">SUM(E7:I7)</f>
        <v>999432.6</v>
      </c>
      <c r="L7" s="16">
        <v>2</v>
      </c>
      <c r="M7" s="17">
        <v>375112.80000000005</v>
      </c>
      <c r="N7" s="17">
        <v>206524.2</v>
      </c>
      <c r="O7" s="17">
        <v>275286.40000000002</v>
      </c>
      <c r="P7" s="17">
        <v>139299.6</v>
      </c>
      <c r="Q7" s="17">
        <v>3209.6000000000004</v>
      </c>
      <c r="R7" s="22">
        <v>-41751.399999999914</v>
      </c>
      <c r="S7" s="21">
        <v>-4.0099924701109423E-2</v>
      </c>
    </row>
    <row r="8" spans="1:19" ht="15" thickBot="1" x14ac:dyDescent="0.35">
      <c r="A8" s="7" t="s">
        <v>5</v>
      </c>
      <c r="B8" s="8">
        <v>35</v>
      </c>
      <c r="D8" s="16">
        <v>3</v>
      </c>
      <c r="E8" s="17">
        <v>562097.80000000005</v>
      </c>
      <c r="F8" s="17">
        <v>309543.2</v>
      </c>
      <c r="G8" s="17">
        <v>412213.6</v>
      </c>
      <c r="H8" s="17">
        <v>208468.6</v>
      </c>
      <c r="I8" s="17">
        <v>4830</v>
      </c>
      <c r="J8" s="19">
        <f t="shared" si="0"/>
        <v>1497153.2000000002</v>
      </c>
      <c r="L8" s="16">
        <v>3</v>
      </c>
      <c r="M8" s="17">
        <v>562097.80000000005</v>
      </c>
      <c r="N8" s="17">
        <v>309543.2</v>
      </c>
      <c r="O8" s="17">
        <v>412213.6</v>
      </c>
      <c r="P8" s="17">
        <v>208468.6</v>
      </c>
      <c r="Q8" s="17">
        <v>4830</v>
      </c>
      <c r="R8" s="22">
        <v>-17669.799999999959</v>
      </c>
      <c r="S8" s="21">
        <v>-1.1664597117947087E-2</v>
      </c>
    </row>
    <row r="9" spans="1:19" ht="15" thickBot="1" x14ac:dyDescent="0.35">
      <c r="A9" s="7" t="s">
        <v>6</v>
      </c>
      <c r="B9" s="8">
        <v>15</v>
      </c>
      <c r="D9" s="16">
        <v>4</v>
      </c>
      <c r="E9" s="17">
        <v>265678.2</v>
      </c>
      <c r="F9" s="17">
        <v>146278.20000000001</v>
      </c>
      <c r="G9" s="17">
        <v>194956</v>
      </c>
      <c r="H9" s="17">
        <v>98644.4</v>
      </c>
      <c r="I9" s="17">
        <v>2274.1999999999998</v>
      </c>
      <c r="J9" s="19">
        <f t="shared" si="0"/>
        <v>707831</v>
      </c>
      <c r="L9" s="16">
        <v>4</v>
      </c>
      <c r="M9" s="17">
        <v>265678.2</v>
      </c>
      <c r="N9" s="17">
        <v>146278.20000000001</v>
      </c>
      <c r="O9" s="17">
        <v>194956</v>
      </c>
      <c r="P9" s="17">
        <v>98644.4</v>
      </c>
      <c r="Q9" s="17">
        <v>2274.1999999999998</v>
      </c>
      <c r="R9" s="22">
        <v>-3403.9999999999827</v>
      </c>
      <c r="S9" s="21">
        <v>-4.7860411818878186E-3</v>
      </c>
    </row>
    <row r="10" spans="1:19" ht="15" thickBot="1" x14ac:dyDescent="0.35">
      <c r="A10" s="9" t="s">
        <v>7</v>
      </c>
      <c r="B10" s="8">
        <v>15</v>
      </c>
      <c r="D10" s="16">
        <v>5</v>
      </c>
      <c r="E10" s="17">
        <v>524675.6</v>
      </c>
      <c r="F10" s="17">
        <v>288773.40000000002</v>
      </c>
      <c r="G10" s="17">
        <v>385448.80000000005</v>
      </c>
      <c r="H10" s="17">
        <v>195207.40000000002</v>
      </c>
      <c r="I10" s="17">
        <v>4461</v>
      </c>
      <c r="J10" s="19">
        <f t="shared" si="0"/>
        <v>1398566.2000000002</v>
      </c>
      <c r="L10" s="16">
        <v>5</v>
      </c>
      <c r="M10" s="17">
        <v>524675.6</v>
      </c>
      <c r="N10" s="17">
        <v>288773.40000000002</v>
      </c>
      <c r="O10" s="17">
        <v>385448.80000000005</v>
      </c>
      <c r="P10" s="17">
        <v>195207.40000000002</v>
      </c>
      <c r="Q10" s="17">
        <v>4461</v>
      </c>
      <c r="R10" s="27">
        <v>16980.70000000007</v>
      </c>
      <c r="S10" s="29">
        <v>1.2290734087756473E-2</v>
      </c>
    </row>
    <row r="11" spans="1:19" ht="15" thickBot="1" x14ac:dyDescent="0.35">
      <c r="A11" s="9" t="s">
        <v>8</v>
      </c>
      <c r="B11" s="8">
        <v>0</v>
      </c>
      <c r="D11" s="16">
        <v>6</v>
      </c>
      <c r="E11" s="17">
        <v>522544.80000000005</v>
      </c>
      <c r="F11" s="17">
        <v>287804.59999999998</v>
      </c>
      <c r="G11" s="17">
        <v>383029.6</v>
      </c>
      <c r="H11" s="17">
        <v>193637</v>
      </c>
      <c r="I11" s="17">
        <v>4503</v>
      </c>
      <c r="J11" s="19">
        <f t="shared" si="0"/>
        <v>1391519</v>
      </c>
      <c r="L11" s="16">
        <v>6</v>
      </c>
      <c r="M11" s="17">
        <v>522544.80000000005</v>
      </c>
      <c r="N11" s="17">
        <v>287804.59999999998</v>
      </c>
      <c r="O11" s="17">
        <v>383029.6</v>
      </c>
      <c r="P11" s="17">
        <v>193637</v>
      </c>
      <c r="Q11" s="17">
        <v>4503</v>
      </c>
      <c r="R11" s="27">
        <v>2991.5</v>
      </c>
      <c r="S11" s="29">
        <v>2.1544405854403317E-3</v>
      </c>
    </row>
    <row r="12" spans="1:19" ht="15" thickBot="1" x14ac:dyDescent="0.35">
      <c r="A12" s="10" t="s">
        <v>9</v>
      </c>
      <c r="B12" s="11">
        <v>10</v>
      </c>
      <c r="D12" s="16">
        <v>7</v>
      </c>
      <c r="E12" s="17">
        <v>390515.6</v>
      </c>
      <c r="F12" s="17">
        <v>214886.2</v>
      </c>
      <c r="G12" s="17">
        <v>287090.59999999998</v>
      </c>
      <c r="H12" s="17">
        <v>145475.6</v>
      </c>
      <c r="I12" s="17">
        <v>3306.6000000000004</v>
      </c>
      <c r="J12" s="19">
        <f t="shared" si="0"/>
        <v>1041274.6</v>
      </c>
      <c r="L12" s="16">
        <v>7</v>
      </c>
      <c r="M12" s="17">
        <v>390515.6</v>
      </c>
      <c r="N12" s="17">
        <v>214886.2</v>
      </c>
      <c r="O12" s="17">
        <v>287090.59999999998</v>
      </c>
      <c r="P12" s="17">
        <v>145475.6</v>
      </c>
      <c r="Q12" s="17">
        <v>3306.6000000000004</v>
      </c>
      <c r="R12" s="27">
        <v>17690.599999999969</v>
      </c>
      <c r="S12" s="29">
        <v>1.7282997780348235E-2</v>
      </c>
    </row>
    <row r="13" spans="1:19" ht="15" thickBot="1" x14ac:dyDescent="0.35">
      <c r="A13" s="12" t="s">
        <v>10</v>
      </c>
      <c r="B13" s="13">
        <f>SUM(B6:B12)</f>
        <v>100</v>
      </c>
      <c r="D13" s="16" t="s">
        <v>18</v>
      </c>
      <c r="E13" s="17">
        <v>164234</v>
      </c>
      <c r="F13" s="17">
        <v>90365.8</v>
      </c>
      <c r="G13" s="17">
        <v>120763</v>
      </c>
      <c r="H13" s="17">
        <v>61204.600000000006</v>
      </c>
      <c r="I13" s="17">
        <v>1388.6</v>
      </c>
      <c r="J13" s="19">
        <f t="shared" si="0"/>
        <v>437956</v>
      </c>
      <c r="L13" s="16" t="s">
        <v>18</v>
      </c>
      <c r="M13" s="17">
        <v>164234</v>
      </c>
      <c r="N13" s="17">
        <v>90365.8</v>
      </c>
      <c r="O13" s="17">
        <v>120763</v>
      </c>
      <c r="P13" s="17">
        <v>61204.600000000006</v>
      </c>
      <c r="Q13" s="17">
        <v>1388.6</v>
      </c>
      <c r="R13" s="22">
        <v>-1543.9999999999914</v>
      </c>
      <c r="S13" s="21">
        <v>-3.5130830489192065E-3</v>
      </c>
    </row>
    <row r="14" spans="1:19" ht="15" thickBot="1" x14ac:dyDescent="0.35">
      <c r="D14" s="16" t="s">
        <v>19</v>
      </c>
      <c r="E14" s="17">
        <v>205177.2</v>
      </c>
      <c r="F14" s="17">
        <v>112887.20000000001</v>
      </c>
      <c r="G14" s="17">
        <v>150895.4</v>
      </c>
      <c r="H14" s="17">
        <v>76485.8</v>
      </c>
      <c r="I14" s="17">
        <v>1733.4</v>
      </c>
      <c r="J14" s="19">
        <f t="shared" si="0"/>
        <v>547179.00000000012</v>
      </c>
      <c r="L14" s="16" t="s">
        <v>19</v>
      </c>
      <c r="M14" s="17">
        <v>205177.2</v>
      </c>
      <c r="N14" s="17">
        <v>112887.20000000001</v>
      </c>
      <c r="O14" s="17">
        <v>150895.4</v>
      </c>
      <c r="P14" s="17">
        <v>76485.8</v>
      </c>
      <c r="Q14" s="17">
        <v>1733.4</v>
      </c>
      <c r="R14" s="22">
        <v>-7043.49999999998</v>
      </c>
      <c r="S14" s="21">
        <v>-1.2708794753009811E-2</v>
      </c>
    </row>
    <row r="15" spans="1:19" ht="15" thickBot="1" x14ac:dyDescent="0.35">
      <c r="D15" s="16" t="s">
        <v>20</v>
      </c>
      <c r="E15" s="17">
        <v>934649.8</v>
      </c>
      <c r="F15" s="17">
        <v>513605.80000000005</v>
      </c>
      <c r="G15" s="17">
        <v>690029.4</v>
      </c>
      <c r="H15" s="17">
        <v>350832.2</v>
      </c>
      <c r="I15" s="17">
        <v>7710.4</v>
      </c>
      <c r="J15" s="19">
        <f t="shared" si="0"/>
        <v>2496827.6</v>
      </c>
      <c r="L15" s="16" t="s">
        <v>20</v>
      </c>
      <c r="M15" s="17">
        <v>934649.8</v>
      </c>
      <c r="N15" s="17">
        <v>513605.80000000005</v>
      </c>
      <c r="O15" s="17">
        <v>690029.4</v>
      </c>
      <c r="P15" s="17">
        <v>350832.2</v>
      </c>
      <c r="Q15" s="17">
        <v>7710.4</v>
      </c>
      <c r="R15" s="22">
        <v>-8328.8999999998723</v>
      </c>
      <c r="S15" s="21">
        <v>-3.324702468688033E-3</v>
      </c>
    </row>
    <row r="16" spans="1:19" ht="15" thickBot="1" x14ac:dyDescent="0.35">
      <c r="D16" s="16" t="s">
        <v>21</v>
      </c>
      <c r="E16" s="17">
        <v>173926</v>
      </c>
      <c r="F16" s="17">
        <v>95456.4</v>
      </c>
      <c r="G16" s="17">
        <v>128905.60000000001</v>
      </c>
      <c r="H16" s="17">
        <v>65740.800000000003</v>
      </c>
      <c r="I16" s="17">
        <v>1400.4</v>
      </c>
      <c r="J16" s="19">
        <f t="shared" si="0"/>
        <v>465429.2</v>
      </c>
      <c r="L16" s="16" t="s">
        <v>21</v>
      </c>
      <c r="M16" s="17">
        <v>173926</v>
      </c>
      <c r="N16" s="17">
        <v>95456.4</v>
      </c>
      <c r="O16" s="17">
        <v>128905.60000000001</v>
      </c>
      <c r="P16" s="17">
        <v>65740.800000000003</v>
      </c>
      <c r="Q16" s="17">
        <v>1400.4</v>
      </c>
      <c r="R16" s="27">
        <v>19513.700000000004</v>
      </c>
      <c r="S16" s="29">
        <v>4.3760981620957345E-2</v>
      </c>
    </row>
    <row r="17" spans="4:19" ht="15" thickBot="1" x14ac:dyDescent="0.35">
      <c r="D17" s="16" t="s">
        <v>22</v>
      </c>
      <c r="E17" s="17">
        <v>288063.2</v>
      </c>
      <c r="F17" s="17">
        <v>158149.79999999999</v>
      </c>
      <c r="G17" s="17">
        <v>213279.6</v>
      </c>
      <c r="H17" s="17">
        <v>108683.4</v>
      </c>
      <c r="I17" s="17">
        <v>2333.8000000000002</v>
      </c>
      <c r="J17" s="19">
        <f t="shared" si="0"/>
        <v>770509.8</v>
      </c>
      <c r="L17" s="16" t="s">
        <v>22</v>
      </c>
      <c r="M17" s="17">
        <v>288063.2</v>
      </c>
      <c r="N17" s="17">
        <v>158149.79999999999</v>
      </c>
      <c r="O17" s="17">
        <v>213279.6</v>
      </c>
      <c r="P17" s="17">
        <v>108683.4</v>
      </c>
      <c r="Q17" s="17">
        <v>2333.8000000000002</v>
      </c>
      <c r="R17" s="27">
        <v>51667.8</v>
      </c>
      <c r="S17" s="29">
        <v>7.1876434598980035E-2</v>
      </c>
    </row>
    <row r="18" spans="4:19" ht="15" thickBot="1" x14ac:dyDescent="0.35">
      <c r="D18" s="16">
        <v>9</v>
      </c>
      <c r="E18" s="17">
        <v>286171.8</v>
      </c>
      <c r="F18" s="17">
        <v>157524.20000000001</v>
      </c>
      <c r="G18" s="17">
        <v>210148.8</v>
      </c>
      <c r="H18" s="17">
        <v>106394</v>
      </c>
      <c r="I18" s="17">
        <v>2439.1999999999998</v>
      </c>
      <c r="J18" s="19">
        <f t="shared" si="0"/>
        <v>762678</v>
      </c>
      <c r="L18" s="16">
        <v>9</v>
      </c>
      <c r="M18" s="17">
        <v>286171.8</v>
      </c>
      <c r="N18" s="17">
        <v>157524.20000000001</v>
      </c>
      <c r="O18" s="17">
        <v>210148.8</v>
      </c>
      <c r="P18" s="17">
        <v>106394</v>
      </c>
      <c r="Q18" s="17">
        <v>2439.1999999999998</v>
      </c>
      <c r="R18" s="27">
        <v>24105.499999999989</v>
      </c>
      <c r="S18" s="29">
        <v>3.2637960389805994E-2</v>
      </c>
    </row>
    <row r="19" spans="4:19" ht="15" thickBot="1" x14ac:dyDescent="0.35">
      <c r="D19" s="16">
        <v>10</v>
      </c>
      <c r="E19" s="17">
        <v>374357.80000000005</v>
      </c>
      <c r="F19" s="17">
        <v>205892.8</v>
      </c>
      <c r="G19" s="17">
        <v>275637.8</v>
      </c>
      <c r="H19" s="17">
        <v>139844.6</v>
      </c>
      <c r="I19" s="17">
        <v>3139.6000000000004</v>
      </c>
      <c r="J19" s="19">
        <f t="shared" si="0"/>
        <v>998872.60000000009</v>
      </c>
      <c r="L19" s="16">
        <v>10</v>
      </c>
      <c r="M19" s="17">
        <v>374357.80000000005</v>
      </c>
      <c r="N19" s="17">
        <v>205892.8</v>
      </c>
      <c r="O19" s="17">
        <v>275637.8</v>
      </c>
      <c r="P19" s="17">
        <v>139844.6</v>
      </c>
      <c r="Q19" s="17">
        <v>3139.6000000000004</v>
      </c>
      <c r="R19" s="27">
        <v>75306.100000000035</v>
      </c>
      <c r="S19" s="29">
        <v>8.1538362424362548E-2</v>
      </c>
    </row>
    <row r="20" spans="4:19" ht="15" thickBot="1" x14ac:dyDescent="0.35">
      <c r="D20" s="16">
        <v>11</v>
      </c>
      <c r="E20" s="17">
        <v>441698.2</v>
      </c>
      <c r="F20" s="17">
        <v>243244.2</v>
      </c>
      <c r="G20" s="17">
        <v>323900.59999999998</v>
      </c>
      <c r="H20" s="17">
        <v>163797.6</v>
      </c>
      <c r="I20" s="17">
        <v>3796.4</v>
      </c>
      <c r="J20" s="19">
        <f t="shared" si="0"/>
        <v>1176437</v>
      </c>
      <c r="L20" s="16">
        <v>11</v>
      </c>
      <c r="M20" s="17">
        <v>441698.2</v>
      </c>
      <c r="N20" s="17">
        <v>243244.2</v>
      </c>
      <c r="O20" s="17">
        <v>323900.59999999998</v>
      </c>
      <c r="P20" s="17">
        <v>163797.6</v>
      </c>
      <c r="Q20" s="17">
        <v>3796.4</v>
      </c>
      <c r="R20" s="22">
        <v>-72390.5</v>
      </c>
      <c r="S20" s="21">
        <v>-5.7966772832917277E-2</v>
      </c>
    </row>
    <row r="21" spans="4:19" ht="15" thickBot="1" x14ac:dyDescent="0.35">
      <c r="D21" s="16">
        <v>12</v>
      </c>
      <c r="E21" s="17">
        <v>756726</v>
      </c>
      <c r="F21" s="17">
        <v>416509.4</v>
      </c>
      <c r="G21" s="17">
        <v>555841.19999999995</v>
      </c>
      <c r="H21" s="17">
        <v>281468.2</v>
      </c>
      <c r="I21" s="17">
        <v>6440.4</v>
      </c>
      <c r="J21" s="19">
        <f t="shared" si="0"/>
        <v>2016985.1999999997</v>
      </c>
      <c r="L21" s="16">
        <v>12</v>
      </c>
      <c r="M21" s="17">
        <v>756726</v>
      </c>
      <c r="N21" s="17">
        <v>416509.4</v>
      </c>
      <c r="O21" s="17">
        <v>555841.19999999995</v>
      </c>
      <c r="P21" s="17">
        <v>281468.2</v>
      </c>
      <c r="Q21" s="17">
        <v>6440.4</v>
      </c>
      <c r="R21" s="22">
        <v>-28892.80000000001</v>
      </c>
      <c r="S21" s="21">
        <v>-1.4122445228894397E-2</v>
      </c>
    </row>
    <row r="22" spans="4:19" ht="15" thickBot="1" x14ac:dyDescent="0.35">
      <c r="D22" s="16">
        <v>13</v>
      </c>
      <c r="E22" s="17">
        <v>349207.4</v>
      </c>
      <c r="F22" s="17">
        <v>192387.20000000001</v>
      </c>
      <c r="G22" s="17">
        <v>255752</v>
      </c>
      <c r="H22" s="17">
        <v>129203.4</v>
      </c>
      <c r="I22" s="17">
        <v>3024.8</v>
      </c>
      <c r="J22" s="19">
        <f t="shared" si="0"/>
        <v>929574.80000000016</v>
      </c>
      <c r="L22" s="16">
        <v>13</v>
      </c>
      <c r="M22" s="17">
        <v>349207.4</v>
      </c>
      <c r="N22" s="17">
        <v>192387.20000000001</v>
      </c>
      <c r="O22" s="17">
        <v>255752</v>
      </c>
      <c r="P22" s="17">
        <v>129203.4</v>
      </c>
      <c r="Q22" s="17">
        <v>3024.8</v>
      </c>
      <c r="R22" s="22">
        <v>-44929.699999999968</v>
      </c>
      <c r="S22" s="21">
        <v>-4.6105174475848977E-2</v>
      </c>
    </row>
    <row r="23" spans="4:19" ht="15" thickBot="1" x14ac:dyDescent="0.35">
      <c r="D23" s="16">
        <v>14</v>
      </c>
      <c r="E23" s="17">
        <v>399421.6</v>
      </c>
      <c r="F23" s="17">
        <v>219984.8</v>
      </c>
      <c r="G23" s="17">
        <v>292807</v>
      </c>
      <c r="H23" s="17">
        <v>148037.20000000001</v>
      </c>
      <c r="I23" s="17">
        <v>3440.2</v>
      </c>
      <c r="J23" s="19">
        <f t="shared" si="0"/>
        <v>1063690.7999999998</v>
      </c>
      <c r="L23" s="16">
        <v>14</v>
      </c>
      <c r="M23" s="17">
        <v>399421.6</v>
      </c>
      <c r="N23" s="17">
        <v>219984.8</v>
      </c>
      <c r="O23" s="17">
        <v>292807</v>
      </c>
      <c r="P23" s="17">
        <v>148037.20000000001</v>
      </c>
      <c r="Q23" s="17">
        <v>3440.2</v>
      </c>
      <c r="R23" s="27">
        <v>49783.799999999974</v>
      </c>
      <c r="S23" s="29">
        <v>4.9100953045989403E-2</v>
      </c>
    </row>
    <row r="24" spans="4:19" ht="15" thickBot="1" x14ac:dyDescent="0.35">
      <c r="D24" s="16">
        <v>15</v>
      </c>
      <c r="E24" s="17">
        <v>1315136.2000000002</v>
      </c>
      <c r="F24" s="17">
        <v>723362.8</v>
      </c>
      <c r="G24" s="17">
        <v>968112.8</v>
      </c>
      <c r="H24" s="17">
        <v>491083.2</v>
      </c>
      <c r="I24" s="17">
        <v>11046.8</v>
      </c>
      <c r="J24" s="19">
        <f t="shared" si="0"/>
        <v>3508741.8000000003</v>
      </c>
      <c r="L24" s="16">
        <v>15</v>
      </c>
      <c r="M24" s="17">
        <v>1315136.2000000002</v>
      </c>
      <c r="N24" s="17">
        <v>723362.8</v>
      </c>
      <c r="O24" s="17">
        <v>968112.8</v>
      </c>
      <c r="P24" s="17">
        <v>491083.2</v>
      </c>
      <c r="Q24" s="17">
        <v>11046.8</v>
      </c>
      <c r="R24" s="27">
        <v>1032.3000000002903</v>
      </c>
      <c r="S24" s="29">
        <v>2.9429461020084196E-4</v>
      </c>
    </row>
    <row r="25" spans="4:19" ht="15" thickBot="1" x14ac:dyDescent="0.35">
      <c r="D25" s="16">
        <v>16</v>
      </c>
      <c r="E25" s="17">
        <v>317604.40000000002</v>
      </c>
      <c r="F25" s="17">
        <v>174632.40000000002</v>
      </c>
      <c r="G25" s="17">
        <v>234045.40000000002</v>
      </c>
      <c r="H25" s="17">
        <v>118821</v>
      </c>
      <c r="I25" s="17">
        <v>2650.2</v>
      </c>
      <c r="J25" s="19">
        <f t="shared" si="0"/>
        <v>847753.4</v>
      </c>
      <c r="L25" s="16">
        <v>16</v>
      </c>
      <c r="M25" s="17">
        <v>317604.40000000002</v>
      </c>
      <c r="N25" s="17">
        <v>174632.40000000002</v>
      </c>
      <c r="O25" s="17">
        <v>234045.40000000002</v>
      </c>
      <c r="P25" s="17">
        <v>118821</v>
      </c>
      <c r="Q25" s="17">
        <v>2650.2</v>
      </c>
      <c r="R25" s="27">
        <v>24834.900000000071</v>
      </c>
      <c r="S25" s="29">
        <v>3.017905175299871E-2</v>
      </c>
    </row>
    <row r="26" spans="4:19" ht="15" thickBot="1" x14ac:dyDescent="0.35">
      <c r="D26" s="16">
        <v>17</v>
      </c>
      <c r="E26" s="17">
        <v>476954.2</v>
      </c>
      <c r="F26" s="17">
        <v>262644.8</v>
      </c>
      <c r="G26" s="17">
        <v>349820.6</v>
      </c>
      <c r="H26" s="17">
        <v>176932.8</v>
      </c>
      <c r="I26" s="17">
        <v>4095.8</v>
      </c>
      <c r="J26" s="19">
        <f t="shared" si="0"/>
        <v>1270448.2000000002</v>
      </c>
      <c r="L26" s="16">
        <v>17</v>
      </c>
      <c r="M26" s="17">
        <v>476954.2</v>
      </c>
      <c r="N26" s="17">
        <v>262644.8</v>
      </c>
      <c r="O26" s="17">
        <v>349820.6</v>
      </c>
      <c r="P26" s="17">
        <v>176932.8</v>
      </c>
      <c r="Q26" s="17">
        <v>4095.8</v>
      </c>
      <c r="R26" s="27">
        <v>157687.69999999995</v>
      </c>
      <c r="S26" s="29">
        <v>0.14170857071220622</v>
      </c>
    </row>
    <row r="27" spans="4:19" ht="15" thickBot="1" x14ac:dyDescent="0.35">
      <c r="D27" s="16">
        <v>19</v>
      </c>
      <c r="E27" s="17">
        <v>416763.4</v>
      </c>
      <c r="F27" s="17">
        <v>229520.2</v>
      </c>
      <c r="G27" s="17">
        <v>305583.8</v>
      </c>
      <c r="H27" s="17">
        <v>154523.20000000001</v>
      </c>
      <c r="I27" s="17">
        <v>3585.2</v>
      </c>
      <c r="J27" s="19">
        <f t="shared" si="0"/>
        <v>1109975.8</v>
      </c>
      <c r="L27" s="16">
        <v>19</v>
      </c>
      <c r="M27" s="17">
        <v>416763.4</v>
      </c>
      <c r="N27" s="17">
        <v>229520.2</v>
      </c>
      <c r="O27" s="17">
        <v>305583.8</v>
      </c>
      <c r="P27" s="17">
        <v>154523.20000000001</v>
      </c>
      <c r="Q27" s="17">
        <v>3585.2</v>
      </c>
      <c r="R27" s="27">
        <v>65996.300000000032</v>
      </c>
      <c r="S27" s="29">
        <v>6.3216088055368935E-2</v>
      </c>
    </row>
    <row r="28" spans="4:19" ht="15" thickBot="1" x14ac:dyDescent="0.35">
      <c r="D28" s="16">
        <v>20</v>
      </c>
      <c r="E28" s="17">
        <v>1413828.8</v>
      </c>
      <c r="F28" s="17">
        <v>778333</v>
      </c>
      <c r="G28" s="17">
        <v>1037886.2</v>
      </c>
      <c r="H28" s="17">
        <v>525315.6</v>
      </c>
      <c r="I28" s="17">
        <v>12076</v>
      </c>
      <c r="J28" s="19">
        <f t="shared" si="0"/>
        <v>3767439.6</v>
      </c>
      <c r="L28" s="16">
        <v>20</v>
      </c>
      <c r="M28" s="17">
        <v>1413828.8</v>
      </c>
      <c r="N28" s="17">
        <v>778333</v>
      </c>
      <c r="O28" s="17">
        <v>1037886.2</v>
      </c>
      <c r="P28" s="17">
        <v>525315.6</v>
      </c>
      <c r="Q28" s="17">
        <v>12076</v>
      </c>
      <c r="R28" s="22">
        <v>-230309.40000000002</v>
      </c>
      <c r="S28" s="21">
        <v>-5.7609769898010109E-2</v>
      </c>
    </row>
    <row r="29" spans="4:19" ht="15" thickBot="1" x14ac:dyDescent="0.35">
      <c r="D29" s="16">
        <v>21</v>
      </c>
      <c r="E29" s="17">
        <v>664054.19999999995</v>
      </c>
      <c r="F29" s="17">
        <v>365319.80000000005</v>
      </c>
      <c r="G29" s="17">
        <v>488532</v>
      </c>
      <c r="H29" s="17">
        <v>247691.2</v>
      </c>
      <c r="I29" s="17">
        <v>5598</v>
      </c>
      <c r="J29" s="19">
        <f t="shared" si="0"/>
        <v>1771195.2</v>
      </c>
      <c r="L29" s="16">
        <v>21</v>
      </c>
      <c r="M29" s="17">
        <v>664054.19999999995</v>
      </c>
      <c r="N29" s="17">
        <v>365319.80000000005</v>
      </c>
      <c r="O29" s="17">
        <v>488532</v>
      </c>
      <c r="P29" s="17">
        <v>247691.2</v>
      </c>
      <c r="Q29" s="17">
        <v>5598</v>
      </c>
      <c r="R29" s="27">
        <v>15047.200000000012</v>
      </c>
      <c r="S29" s="29">
        <v>8.568298343875352E-3</v>
      </c>
    </row>
    <row r="30" spans="4:19" ht="15" thickBot="1" x14ac:dyDescent="0.35">
      <c r="D30" s="16">
        <v>22</v>
      </c>
      <c r="E30" s="17">
        <v>198794</v>
      </c>
      <c r="F30" s="17">
        <v>109561.8</v>
      </c>
      <c r="G30" s="17">
        <v>145419.20000000001</v>
      </c>
      <c r="H30" s="17">
        <v>73394.399999999994</v>
      </c>
      <c r="I30" s="17">
        <v>1733.6</v>
      </c>
      <c r="J30" s="19">
        <f t="shared" si="0"/>
        <v>528903</v>
      </c>
      <c r="L30" s="16">
        <v>22</v>
      </c>
      <c r="M30" s="17">
        <v>198794</v>
      </c>
      <c r="N30" s="17">
        <v>109561.8</v>
      </c>
      <c r="O30" s="17">
        <v>145419.20000000001</v>
      </c>
      <c r="P30" s="17">
        <v>73394.399999999994</v>
      </c>
      <c r="Q30" s="17">
        <v>1733.6</v>
      </c>
      <c r="R30" s="22">
        <v>-23259.499999999993</v>
      </c>
      <c r="S30" s="21">
        <v>-4.2124374617979299E-2</v>
      </c>
    </row>
    <row r="32" spans="4:19" ht="18.600000000000001" thickBot="1" x14ac:dyDescent="0.4">
      <c r="D32" s="52" t="s">
        <v>38</v>
      </c>
      <c r="E32" s="52"/>
      <c r="F32" s="52"/>
      <c r="G32" s="52"/>
      <c r="H32" s="52"/>
      <c r="I32" s="52"/>
      <c r="J32" s="52"/>
    </row>
    <row r="33" spans="4:10" ht="15" thickBot="1" x14ac:dyDescent="0.35">
      <c r="D33" s="14" t="s">
        <v>12</v>
      </c>
      <c r="E33" s="15" t="s">
        <v>13</v>
      </c>
      <c r="F33" s="15" t="s">
        <v>14</v>
      </c>
      <c r="G33" s="15" t="s">
        <v>15</v>
      </c>
      <c r="H33" s="15" t="s">
        <v>16</v>
      </c>
      <c r="I33" s="15" t="s">
        <v>17</v>
      </c>
      <c r="J33" s="15" t="s">
        <v>10</v>
      </c>
    </row>
    <row r="34" spans="4:10" ht="15" thickBot="1" x14ac:dyDescent="0.35">
      <c r="D34" s="16">
        <v>1</v>
      </c>
      <c r="E34" s="17">
        <v>317562.5</v>
      </c>
      <c r="F34" s="17">
        <v>175185</v>
      </c>
      <c r="G34" s="17">
        <v>231603.5</v>
      </c>
      <c r="H34" s="17">
        <v>116610.5</v>
      </c>
      <c r="I34" s="17">
        <v>2818</v>
      </c>
      <c r="J34" s="19">
        <f>SUM(E34:I34)</f>
        <v>843779.5</v>
      </c>
    </row>
    <row r="35" spans="4:10" ht="15" thickBot="1" x14ac:dyDescent="0.35">
      <c r="D35" s="16">
        <v>2</v>
      </c>
      <c r="E35" s="17">
        <v>391122</v>
      </c>
      <c r="F35" s="17">
        <v>215473</v>
      </c>
      <c r="G35" s="17">
        <v>286471</v>
      </c>
      <c r="H35" s="17">
        <v>144731.5</v>
      </c>
      <c r="I35" s="17">
        <v>3386.5</v>
      </c>
      <c r="J35" s="19">
        <f t="shared" ref="J35:J58" si="1">SUM(E35:I35)</f>
        <v>1041184</v>
      </c>
    </row>
    <row r="36" spans="4:10" ht="15" thickBot="1" x14ac:dyDescent="0.35">
      <c r="D36" s="16">
        <v>3</v>
      </c>
      <c r="E36" s="17">
        <v>569514.5</v>
      </c>
      <c r="F36" s="17">
        <v>313938</v>
      </c>
      <c r="G36" s="17">
        <v>416351.5</v>
      </c>
      <c r="H36" s="17">
        <v>210034</v>
      </c>
      <c r="I36" s="17">
        <v>4985</v>
      </c>
      <c r="J36" s="19">
        <f t="shared" si="1"/>
        <v>1514823</v>
      </c>
    </row>
    <row r="37" spans="4:10" ht="15" thickBot="1" x14ac:dyDescent="0.35">
      <c r="D37" s="16">
        <v>4</v>
      </c>
      <c r="E37" s="17">
        <v>267218</v>
      </c>
      <c r="F37" s="17">
        <v>147230.5</v>
      </c>
      <c r="G37" s="17">
        <v>195650</v>
      </c>
      <c r="H37" s="17">
        <v>98818.5</v>
      </c>
      <c r="I37" s="17">
        <v>2318</v>
      </c>
      <c r="J37" s="19">
        <f t="shared" si="1"/>
        <v>711235</v>
      </c>
    </row>
    <row r="38" spans="4:10" ht="15" thickBot="1" x14ac:dyDescent="0.35">
      <c r="D38" s="16">
        <v>5</v>
      </c>
      <c r="E38" s="17">
        <v>518431.5</v>
      </c>
      <c r="F38" s="17">
        <v>285386</v>
      </c>
      <c r="G38" s="17">
        <v>380652</v>
      </c>
      <c r="H38" s="17">
        <v>192693.5</v>
      </c>
      <c r="I38" s="17">
        <v>4422.5</v>
      </c>
      <c r="J38" s="19">
        <f t="shared" si="1"/>
        <v>1381585.5</v>
      </c>
    </row>
    <row r="39" spans="4:10" ht="15" thickBot="1" x14ac:dyDescent="0.35">
      <c r="D39" s="16">
        <v>6</v>
      </c>
      <c r="E39" s="17">
        <v>522317</v>
      </c>
      <c r="F39" s="17">
        <v>288034</v>
      </c>
      <c r="G39" s="17">
        <v>381374</v>
      </c>
      <c r="H39" s="17">
        <v>192197.5</v>
      </c>
      <c r="I39" s="17">
        <v>4605</v>
      </c>
      <c r="J39" s="19">
        <f t="shared" si="1"/>
        <v>1388527.5</v>
      </c>
    </row>
    <row r="40" spans="4:10" ht="15" thickBot="1" x14ac:dyDescent="0.35">
      <c r="D40" s="16">
        <v>7</v>
      </c>
      <c r="E40" s="17">
        <v>383791.5</v>
      </c>
      <c r="F40" s="17">
        <v>211150.5</v>
      </c>
      <c r="G40" s="17">
        <v>282296.5</v>
      </c>
      <c r="H40" s="17">
        <v>143106.5</v>
      </c>
      <c r="I40" s="17">
        <v>3239</v>
      </c>
      <c r="J40" s="19">
        <f t="shared" si="1"/>
        <v>1023584</v>
      </c>
    </row>
    <row r="41" spans="4:10" ht="15" thickBot="1" x14ac:dyDescent="0.35">
      <c r="D41" s="16" t="s">
        <v>18</v>
      </c>
      <c r="E41" s="17">
        <v>164752.5</v>
      </c>
      <c r="F41" s="17">
        <v>90627</v>
      </c>
      <c r="G41" s="17">
        <v>121245</v>
      </c>
      <c r="H41" s="17">
        <v>61489</v>
      </c>
      <c r="I41" s="17">
        <v>1386.5</v>
      </c>
      <c r="J41" s="19">
        <f t="shared" si="1"/>
        <v>439500</v>
      </c>
    </row>
    <row r="42" spans="4:10" ht="15" thickBot="1" x14ac:dyDescent="0.35">
      <c r="D42" s="16" t="s">
        <v>19</v>
      </c>
      <c r="E42" s="17">
        <v>207720.5</v>
      </c>
      <c r="F42" s="17">
        <v>114248</v>
      </c>
      <c r="G42" s="17">
        <v>152928.5</v>
      </c>
      <c r="H42" s="17">
        <v>77582</v>
      </c>
      <c r="I42" s="17">
        <v>1743.5</v>
      </c>
      <c r="J42" s="19">
        <f t="shared" si="1"/>
        <v>554222.5</v>
      </c>
    </row>
    <row r="43" spans="4:10" ht="15" thickBot="1" x14ac:dyDescent="0.35">
      <c r="D43" s="16" t="s">
        <v>20</v>
      </c>
      <c r="E43" s="17">
        <v>934934.5</v>
      </c>
      <c r="F43" s="17">
        <v>512634.5</v>
      </c>
      <c r="G43" s="17">
        <v>694963.5</v>
      </c>
      <c r="H43" s="17">
        <v>355240.5</v>
      </c>
      <c r="I43" s="17">
        <v>7383.5</v>
      </c>
      <c r="J43" s="19">
        <f t="shared" si="1"/>
        <v>2505156.5</v>
      </c>
    </row>
    <row r="44" spans="4:10" ht="15" thickBot="1" x14ac:dyDescent="0.35">
      <c r="D44" s="16" t="s">
        <v>21</v>
      </c>
      <c r="E44" s="17">
        <v>165627.5</v>
      </c>
      <c r="F44" s="17">
        <v>90501</v>
      </c>
      <c r="G44" s="17">
        <v>124436.5</v>
      </c>
      <c r="H44" s="17">
        <v>64134.5</v>
      </c>
      <c r="I44" s="17">
        <v>1216</v>
      </c>
      <c r="J44" s="19">
        <f t="shared" si="1"/>
        <v>445915.5</v>
      </c>
    </row>
    <row r="45" spans="4:10" ht="15" thickBot="1" x14ac:dyDescent="0.35">
      <c r="D45" s="16" t="s">
        <v>22</v>
      </c>
      <c r="E45" s="17">
        <v>267258</v>
      </c>
      <c r="F45" s="17">
        <v>146134.5</v>
      </c>
      <c r="G45" s="17">
        <v>200361.5</v>
      </c>
      <c r="H45" s="17">
        <v>103096</v>
      </c>
      <c r="I45" s="17">
        <v>1992</v>
      </c>
      <c r="J45" s="19">
        <f t="shared" si="1"/>
        <v>718842</v>
      </c>
    </row>
    <row r="46" spans="4:10" ht="15" thickBot="1" x14ac:dyDescent="0.35">
      <c r="D46" s="16">
        <v>9</v>
      </c>
      <c r="E46" s="17">
        <v>277274.5</v>
      </c>
      <c r="F46" s="17">
        <v>152685.5</v>
      </c>
      <c r="G46" s="17">
        <v>203369.5</v>
      </c>
      <c r="H46" s="17">
        <v>102862.5</v>
      </c>
      <c r="I46" s="17">
        <v>2380.5</v>
      </c>
      <c r="J46" s="19">
        <f t="shared" si="1"/>
        <v>738572.5</v>
      </c>
    </row>
    <row r="47" spans="4:10" ht="15" thickBot="1" x14ac:dyDescent="0.35">
      <c r="D47" s="16">
        <v>10</v>
      </c>
      <c r="E47" s="17">
        <v>345642</v>
      </c>
      <c r="F47" s="17">
        <v>189904.5</v>
      </c>
      <c r="G47" s="17">
        <v>255314.5</v>
      </c>
      <c r="H47" s="17">
        <v>129864</v>
      </c>
      <c r="I47" s="17">
        <v>2841.5</v>
      </c>
      <c r="J47" s="19">
        <f t="shared" si="1"/>
        <v>923566.5</v>
      </c>
    </row>
    <row r="48" spans="4:10" ht="15" thickBot="1" x14ac:dyDescent="0.35">
      <c r="D48" s="16">
        <v>11</v>
      </c>
      <c r="E48" s="17">
        <v>469488</v>
      </c>
      <c r="F48" s="17">
        <v>258790.5</v>
      </c>
      <c r="G48" s="17">
        <v>343264</v>
      </c>
      <c r="H48" s="17">
        <v>173179</v>
      </c>
      <c r="I48" s="17">
        <v>4106</v>
      </c>
      <c r="J48" s="19">
        <f t="shared" si="1"/>
        <v>1248827.5</v>
      </c>
    </row>
    <row r="49" spans="4:10" ht="15" thickBot="1" x14ac:dyDescent="0.35">
      <c r="D49" s="16">
        <v>12</v>
      </c>
      <c r="E49" s="17">
        <v>767817.5</v>
      </c>
      <c r="F49" s="17">
        <v>422713.5</v>
      </c>
      <c r="G49" s="17">
        <v>563570.5</v>
      </c>
      <c r="H49" s="17">
        <v>285213</v>
      </c>
      <c r="I49" s="17">
        <v>6563.5</v>
      </c>
      <c r="J49" s="19">
        <f t="shared" si="1"/>
        <v>2045878</v>
      </c>
    </row>
    <row r="50" spans="4:10" ht="15" thickBot="1" x14ac:dyDescent="0.35">
      <c r="D50" s="16">
        <v>13</v>
      </c>
      <c r="E50" s="17">
        <v>366856</v>
      </c>
      <c r="F50" s="17">
        <v>202415.5</v>
      </c>
      <c r="G50" s="17">
        <v>267397.5</v>
      </c>
      <c r="H50" s="17">
        <v>134568.5</v>
      </c>
      <c r="I50" s="17">
        <v>3267</v>
      </c>
      <c r="J50" s="19">
        <f t="shared" si="1"/>
        <v>974504.5</v>
      </c>
    </row>
    <row r="51" spans="4:10" ht="15" thickBot="1" x14ac:dyDescent="0.35">
      <c r="D51" s="16">
        <v>14</v>
      </c>
      <c r="E51" s="17">
        <v>381406.5</v>
      </c>
      <c r="F51" s="17">
        <v>210332</v>
      </c>
      <c r="G51" s="17">
        <v>278472.5</v>
      </c>
      <c r="H51" s="17">
        <v>140333</v>
      </c>
      <c r="I51" s="17">
        <v>3363</v>
      </c>
      <c r="J51" s="19">
        <f t="shared" si="1"/>
        <v>1013907</v>
      </c>
    </row>
    <row r="52" spans="4:10" ht="15" thickBot="1" x14ac:dyDescent="0.35">
      <c r="D52" s="16">
        <v>15</v>
      </c>
      <c r="E52" s="17">
        <v>1313298</v>
      </c>
      <c r="F52" s="17">
        <v>721774.5</v>
      </c>
      <c r="G52" s="17">
        <v>969177</v>
      </c>
      <c r="H52" s="17">
        <v>492598</v>
      </c>
      <c r="I52" s="17">
        <v>10862</v>
      </c>
      <c r="J52" s="19">
        <f t="shared" si="1"/>
        <v>3507709.5</v>
      </c>
    </row>
    <row r="53" spans="4:10" ht="15" thickBot="1" x14ac:dyDescent="0.35">
      <c r="D53" s="16">
        <v>16</v>
      </c>
      <c r="E53" s="17">
        <v>307716</v>
      </c>
      <c r="F53" s="17">
        <v>168963.5</v>
      </c>
      <c r="G53" s="17">
        <v>227731</v>
      </c>
      <c r="H53" s="17">
        <v>116007.5</v>
      </c>
      <c r="I53" s="17">
        <v>2500.5</v>
      </c>
      <c r="J53" s="19">
        <f t="shared" si="1"/>
        <v>822918.5</v>
      </c>
    </row>
    <row r="54" spans="4:10" ht="15" thickBot="1" x14ac:dyDescent="0.35">
      <c r="D54" s="16">
        <v>17</v>
      </c>
      <c r="E54" s="17">
        <v>418435.5</v>
      </c>
      <c r="F54" s="17">
        <v>230689.5</v>
      </c>
      <c r="G54" s="17">
        <v>305769</v>
      </c>
      <c r="H54" s="17">
        <v>154194.5</v>
      </c>
      <c r="I54" s="17">
        <v>3672</v>
      </c>
      <c r="J54" s="19">
        <f t="shared" si="1"/>
        <v>1112760.5</v>
      </c>
    </row>
    <row r="55" spans="4:10" ht="15" thickBot="1" x14ac:dyDescent="0.35">
      <c r="D55" s="16">
        <v>19</v>
      </c>
      <c r="E55" s="17">
        <v>392638.5</v>
      </c>
      <c r="F55" s="17">
        <v>216493</v>
      </c>
      <c r="G55" s="17">
        <v>286807</v>
      </c>
      <c r="H55" s="17">
        <v>144588</v>
      </c>
      <c r="I55" s="17">
        <v>3453</v>
      </c>
      <c r="J55" s="19">
        <f t="shared" si="1"/>
        <v>1043979.5</v>
      </c>
    </row>
    <row r="56" spans="4:10" ht="15" thickBot="1" x14ac:dyDescent="0.35">
      <c r="D56" s="16">
        <v>20</v>
      </c>
      <c r="E56" s="17">
        <v>1501249.5</v>
      </c>
      <c r="F56" s="17">
        <v>826852.5</v>
      </c>
      <c r="G56" s="17">
        <v>1100413</v>
      </c>
      <c r="H56" s="17">
        <v>556296.5</v>
      </c>
      <c r="I56" s="17">
        <v>12937.5</v>
      </c>
      <c r="J56" s="19">
        <f t="shared" si="1"/>
        <v>3997749</v>
      </c>
    </row>
    <row r="57" spans="4:10" ht="15" thickBot="1" x14ac:dyDescent="0.35">
      <c r="D57" s="16">
        <v>21</v>
      </c>
      <c r="E57" s="17">
        <v>657945.5</v>
      </c>
      <c r="F57" s="17">
        <v>361774.5</v>
      </c>
      <c r="G57" s="17">
        <v>484815</v>
      </c>
      <c r="H57" s="17">
        <v>246120.5</v>
      </c>
      <c r="I57" s="17">
        <v>5492.5</v>
      </c>
      <c r="J57" s="19">
        <f t="shared" si="1"/>
        <v>1756148</v>
      </c>
    </row>
    <row r="58" spans="4:10" ht="15" thickBot="1" x14ac:dyDescent="0.35">
      <c r="D58" s="16">
        <v>22</v>
      </c>
      <c r="E58" s="17">
        <v>208127.5</v>
      </c>
      <c r="F58" s="17">
        <v>114939.5</v>
      </c>
      <c r="G58" s="17">
        <v>151265.5</v>
      </c>
      <c r="H58" s="17">
        <v>75946</v>
      </c>
      <c r="I58" s="17">
        <v>1884</v>
      </c>
      <c r="J58" s="19">
        <f t="shared" si="1"/>
        <v>552162.5</v>
      </c>
    </row>
    <row r="60" spans="4:10" ht="15" thickBot="1" x14ac:dyDescent="0.35"/>
    <row r="61" spans="4:10" ht="15" thickBot="1" x14ac:dyDescent="0.35">
      <c r="D61" s="41" t="s">
        <v>12</v>
      </c>
      <c r="E61" s="45" t="s">
        <v>40</v>
      </c>
      <c r="F61" s="44" t="s">
        <v>41</v>
      </c>
    </row>
    <row r="62" spans="4:10" ht="15" thickBot="1" x14ac:dyDescent="0.35">
      <c r="D62" s="40">
        <v>1</v>
      </c>
      <c r="E62" s="42">
        <v>843779.5</v>
      </c>
      <c r="F62" s="42">
        <v>800663.8</v>
      </c>
    </row>
    <row r="63" spans="4:10" ht="15" thickBot="1" x14ac:dyDescent="0.35">
      <c r="D63" s="40">
        <v>2</v>
      </c>
      <c r="E63" s="17">
        <v>1041184</v>
      </c>
      <c r="F63" s="17">
        <v>999432.6</v>
      </c>
    </row>
    <row r="64" spans="4:10" ht="15" thickBot="1" x14ac:dyDescent="0.35">
      <c r="D64" s="40">
        <v>3</v>
      </c>
      <c r="E64" s="17">
        <v>1514823</v>
      </c>
      <c r="F64" s="17">
        <v>1497153.2000000002</v>
      </c>
    </row>
    <row r="65" spans="4:6" ht="15" thickBot="1" x14ac:dyDescent="0.35">
      <c r="D65" s="40">
        <v>4</v>
      </c>
      <c r="E65" s="17">
        <v>711235</v>
      </c>
      <c r="F65" s="17">
        <v>707831</v>
      </c>
    </row>
    <row r="66" spans="4:6" ht="15" thickBot="1" x14ac:dyDescent="0.35">
      <c r="D66" s="40">
        <v>5</v>
      </c>
      <c r="E66" s="17">
        <v>1381585.5</v>
      </c>
      <c r="F66" s="17">
        <v>1398566.2000000002</v>
      </c>
    </row>
    <row r="67" spans="4:6" ht="15" thickBot="1" x14ac:dyDescent="0.35">
      <c r="D67" s="40">
        <v>6</v>
      </c>
      <c r="E67" s="17">
        <v>1388527.5</v>
      </c>
      <c r="F67" s="17">
        <v>1391519</v>
      </c>
    </row>
    <row r="68" spans="4:6" ht="15" thickBot="1" x14ac:dyDescent="0.35">
      <c r="D68" s="40">
        <v>7</v>
      </c>
      <c r="E68" s="17">
        <v>1023584</v>
      </c>
      <c r="F68" s="17">
        <v>1041274.6</v>
      </c>
    </row>
    <row r="69" spans="4:6" ht="15" thickBot="1" x14ac:dyDescent="0.35">
      <c r="D69" s="40" t="s">
        <v>18</v>
      </c>
      <c r="E69" s="17">
        <v>439500</v>
      </c>
      <c r="F69" s="17">
        <v>437956</v>
      </c>
    </row>
    <row r="70" spans="4:6" ht="15" thickBot="1" x14ac:dyDescent="0.35">
      <c r="D70" s="40" t="s">
        <v>19</v>
      </c>
      <c r="E70" s="17">
        <v>554222.5</v>
      </c>
      <c r="F70" s="17">
        <v>547179.00000000012</v>
      </c>
    </row>
    <row r="71" spans="4:6" ht="15" thickBot="1" x14ac:dyDescent="0.35">
      <c r="D71" s="40" t="s">
        <v>20</v>
      </c>
      <c r="E71" s="17">
        <v>2505156.5</v>
      </c>
      <c r="F71" s="17">
        <v>2496827.6</v>
      </c>
    </row>
    <row r="72" spans="4:6" ht="15" thickBot="1" x14ac:dyDescent="0.35">
      <c r="D72" s="40" t="s">
        <v>21</v>
      </c>
      <c r="E72" s="17">
        <v>445915.5</v>
      </c>
      <c r="F72" s="17">
        <v>465429.2</v>
      </c>
    </row>
    <row r="73" spans="4:6" ht="15" thickBot="1" x14ac:dyDescent="0.35">
      <c r="D73" s="40" t="s">
        <v>22</v>
      </c>
      <c r="E73" s="17">
        <v>718842</v>
      </c>
      <c r="F73" s="17">
        <v>770509.8</v>
      </c>
    </row>
    <row r="74" spans="4:6" ht="15" thickBot="1" x14ac:dyDescent="0.35">
      <c r="D74" s="40">
        <v>9</v>
      </c>
      <c r="E74" s="17">
        <v>738572.5</v>
      </c>
      <c r="F74" s="17">
        <v>762678</v>
      </c>
    </row>
    <row r="75" spans="4:6" ht="15" thickBot="1" x14ac:dyDescent="0.35">
      <c r="D75" s="40">
        <v>10</v>
      </c>
      <c r="E75" s="17">
        <v>923566.5</v>
      </c>
      <c r="F75" s="17">
        <v>998872.60000000009</v>
      </c>
    </row>
    <row r="76" spans="4:6" ht="15" thickBot="1" x14ac:dyDescent="0.35">
      <c r="D76" s="40">
        <v>11</v>
      </c>
      <c r="E76" s="17">
        <v>1248827.5</v>
      </c>
      <c r="F76" s="17">
        <v>1176437</v>
      </c>
    </row>
    <row r="77" spans="4:6" ht="15" thickBot="1" x14ac:dyDescent="0.35">
      <c r="D77" s="40">
        <v>12</v>
      </c>
      <c r="E77" s="17">
        <v>2045878</v>
      </c>
      <c r="F77" s="17">
        <v>2016985.1999999997</v>
      </c>
    </row>
    <row r="78" spans="4:6" ht="15" thickBot="1" x14ac:dyDescent="0.35">
      <c r="D78" s="40">
        <v>13</v>
      </c>
      <c r="E78" s="17">
        <v>974504.5</v>
      </c>
      <c r="F78" s="17">
        <v>929574.80000000016</v>
      </c>
    </row>
    <row r="79" spans="4:6" ht="15" thickBot="1" x14ac:dyDescent="0.35">
      <c r="D79" s="40">
        <v>14</v>
      </c>
      <c r="E79" s="17">
        <v>1013907</v>
      </c>
      <c r="F79" s="17">
        <v>1063690.7999999998</v>
      </c>
    </row>
    <row r="80" spans="4:6" ht="15" thickBot="1" x14ac:dyDescent="0.35">
      <c r="D80" s="40">
        <v>15</v>
      </c>
      <c r="E80" s="17">
        <v>3507709.5</v>
      </c>
      <c r="F80" s="17">
        <v>3508741.8000000003</v>
      </c>
    </row>
    <row r="81" spans="4:6" ht="15" thickBot="1" x14ac:dyDescent="0.35">
      <c r="D81" s="40">
        <v>16</v>
      </c>
      <c r="E81" s="17">
        <v>822918.5</v>
      </c>
      <c r="F81" s="17">
        <v>847753.4</v>
      </c>
    </row>
    <row r="82" spans="4:6" ht="15" thickBot="1" x14ac:dyDescent="0.35">
      <c r="D82" s="40">
        <v>17</v>
      </c>
      <c r="E82" s="17">
        <v>1112760.5</v>
      </c>
      <c r="F82" s="17">
        <v>1270448.2000000002</v>
      </c>
    </row>
    <row r="83" spans="4:6" ht="15" thickBot="1" x14ac:dyDescent="0.35">
      <c r="D83" s="40">
        <v>19</v>
      </c>
      <c r="E83" s="17">
        <v>1043979.5</v>
      </c>
      <c r="F83" s="17">
        <v>1109975.8</v>
      </c>
    </row>
    <row r="84" spans="4:6" ht="15" thickBot="1" x14ac:dyDescent="0.35">
      <c r="D84" s="40">
        <v>20</v>
      </c>
      <c r="E84" s="17">
        <v>3997749</v>
      </c>
      <c r="F84" s="17">
        <v>3767439.6</v>
      </c>
    </row>
    <row r="85" spans="4:6" ht="15" thickBot="1" x14ac:dyDescent="0.35">
      <c r="D85" s="40">
        <v>21</v>
      </c>
      <c r="E85" s="17">
        <v>1756148</v>
      </c>
      <c r="F85" s="17">
        <v>1771195.2</v>
      </c>
    </row>
    <row r="86" spans="4:6" ht="15" thickBot="1" x14ac:dyDescent="0.35">
      <c r="D86" s="40">
        <v>22</v>
      </c>
      <c r="E86" s="17">
        <v>552162.5</v>
      </c>
      <c r="F86" s="17">
        <v>528903</v>
      </c>
    </row>
  </sheetData>
  <sheetProtection selectLockedCells="1" selectUnlockedCells="1"/>
  <mergeCells count="3">
    <mergeCell ref="D32:J32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zoomScaleNormal="100" workbookViewId="0">
      <selection activeCell="B10" sqref="B10:B12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88671875" bestFit="1" customWidth="1"/>
    <col min="6" max="7" width="13.77734375" bestFit="1" customWidth="1"/>
    <col min="8" max="8" width="12.21875" bestFit="1" customWidth="1"/>
    <col min="9" max="9" width="11.21875" bestFit="1" customWidth="1"/>
    <col min="10" max="10" width="13.6640625" bestFit="1" customWidth="1"/>
    <col min="12" max="12" width="9" bestFit="1" customWidth="1"/>
    <col min="13" max="13" width="13.88671875" bestFit="1" customWidth="1"/>
    <col min="14" max="14" width="12.21875" bestFit="1" customWidth="1"/>
    <col min="15" max="15" width="13.77734375" bestFit="1" customWidth="1"/>
    <col min="16" max="16" width="12.109375" bestFit="1" customWidth="1"/>
    <col min="17" max="17" width="11.109375" bestFit="1" customWidth="1"/>
    <col min="18" max="18" width="14.88671875" customWidth="1"/>
    <col min="19" max="19" width="11.109375" customWidth="1"/>
  </cols>
  <sheetData>
    <row r="1" spans="1:19" ht="15.6" x14ac:dyDescent="0.3">
      <c r="A1" s="51" t="s">
        <v>29</v>
      </c>
    </row>
    <row r="3" spans="1:19" ht="18" x14ac:dyDescent="0.35"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customHeight="1" thickBot="1" x14ac:dyDescent="0.35"/>
    <row r="5" spans="1:19" ht="58.8" customHeight="1" thickBot="1" x14ac:dyDescent="0.35">
      <c r="A5" s="3" t="s">
        <v>30</v>
      </c>
      <c r="B5" s="35" t="s">
        <v>31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customHeight="1" thickBot="1" x14ac:dyDescent="0.35">
      <c r="A6" s="32" t="s">
        <v>13</v>
      </c>
      <c r="B6" s="36">
        <v>0.15</v>
      </c>
      <c r="D6" s="16">
        <v>1</v>
      </c>
      <c r="E6" s="30">
        <v>307514.87</v>
      </c>
      <c r="F6" s="30">
        <v>169232.22</v>
      </c>
      <c r="G6" s="30">
        <v>225995.212</v>
      </c>
      <c r="H6" s="30">
        <v>114486.024</v>
      </c>
      <c r="I6" s="30">
        <v>2608.92</v>
      </c>
      <c r="J6" s="31">
        <f>SUM(E6:I6)</f>
        <v>819837.24599999993</v>
      </c>
      <c r="L6" s="16">
        <v>1</v>
      </c>
      <c r="M6" s="30">
        <v>307514.87</v>
      </c>
      <c r="N6" s="30">
        <v>169232.22</v>
      </c>
      <c r="O6" s="30">
        <v>225995.212</v>
      </c>
      <c r="P6" s="30">
        <v>114486.024</v>
      </c>
      <c r="Q6" s="30">
        <v>2608.92</v>
      </c>
      <c r="R6" s="24">
        <v>-23942.254000000001</v>
      </c>
      <c r="S6" s="25">
        <v>-2.8375012666223817E-2</v>
      </c>
    </row>
    <row r="7" spans="1:19" ht="15" thickBot="1" x14ac:dyDescent="0.35">
      <c r="A7" s="33" t="s">
        <v>32</v>
      </c>
      <c r="B7" s="37">
        <v>0.15</v>
      </c>
      <c r="D7" s="16">
        <v>2</v>
      </c>
      <c r="E7" s="30">
        <v>377304.87</v>
      </c>
      <c r="F7" s="30">
        <v>207639.22</v>
      </c>
      <c r="G7" s="30">
        <v>277284.212</v>
      </c>
      <c r="H7" s="30">
        <v>140468.024</v>
      </c>
      <c r="I7" s="30">
        <v>3200.92</v>
      </c>
      <c r="J7" s="31">
        <f t="shared" ref="J7:J30" si="0">SUM(E7:I7)</f>
        <v>1005897.2459999999</v>
      </c>
      <c r="L7" s="16">
        <v>2</v>
      </c>
      <c r="M7" s="30">
        <v>377304.87</v>
      </c>
      <c r="N7" s="30">
        <v>207639.22</v>
      </c>
      <c r="O7" s="30">
        <v>277284.212</v>
      </c>
      <c r="P7" s="30">
        <v>140468.024</v>
      </c>
      <c r="Q7" s="30">
        <v>3200.92</v>
      </c>
      <c r="R7" s="22">
        <v>-35286.754000000001</v>
      </c>
      <c r="S7" s="21">
        <v>-3.3890987567999506E-2</v>
      </c>
    </row>
    <row r="8" spans="1:19" ht="15" thickBot="1" x14ac:dyDescent="0.35">
      <c r="A8" s="33" t="s">
        <v>33</v>
      </c>
      <c r="B8" s="37">
        <v>0.15</v>
      </c>
      <c r="D8" s="16">
        <v>3</v>
      </c>
      <c r="E8" s="30">
        <v>507936.87</v>
      </c>
      <c r="F8" s="30">
        <v>279528.21999999997</v>
      </c>
      <c r="G8" s="30">
        <v>373285.212</v>
      </c>
      <c r="H8" s="30">
        <v>189101.024</v>
      </c>
      <c r="I8" s="30">
        <v>4309.92</v>
      </c>
      <c r="J8" s="31">
        <f t="shared" si="0"/>
        <v>1354161.2459999998</v>
      </c>
      <c r="L8" s="16">
        <v>3</v>
      </c>
      <c r="M8" s="30">
        <v>507936.87</v>
      </c>
      <c r="N8" s="30">
        <v>279528.21999999997</v>
      </c>
      <c r="O8" s="30">
        <v>373285.212</v>
      </c>
      <c r="P8" s="30">
        <v>189101.024</v>
      </c>
      <c r="Q8" s="30">
        <v>4309.92</v>
      </c>
      <c r="R8" s="22">
        <v>-160661.75400000002</v>
      </c>
      <c r="S8" s="21">
        <v>-0.10605975351575729</v>
      </c>
    </row>
    <row r="9" spans="1:19" ht="15" thickBot="1" x14ac:dyDescent="0.35">
      <c r="A9" s="33" t="s">
        <v>34</v>
      </c>
      <c r="B9" s="37">
        <v>0.15</v>
      </c>
      <c r="D9" s="16">
        <v>4</v>
      </c>
      <c r="E9" s="30">
        <v>281056.87</v>
      </c>
      <c r="F9" s="30">
        <v>154671.22</v>
      </c>
      <c r="G9" s="30">
        <v>206550.212</v>
      </c>
      <c r="H9" s="30">
        <v>104636.024</v>
      </c>
      <c r="I9" s="30">
        <v>2384.92</v>
      </c>
      <c r="J9" s="31">
        <f t="shared" si="0"/>
        <v>749299.24599999993</v>
      </c>
      <c r="L9" s="16">
        <v>4</v>
      </c>
      <c r="M9" s="30">
        <v>281056.87</v>
      </c>
      <c r="N9" s="30">
        <v>154671.22</v>
      </c>
      <c r="O9" s="30">
        <v>206550.212</v>
      </c>
      <c r="P9" s="30">
        <v>104636.024</v>
      </c>
      <c r="Q9" s="30">
        <v>2384.92</v>
      </c>
      <c r="R9" s="27">
        <v>38064.245999999999</v>
      </c>
      <c r="S9" s="29">
        <v>5.3518522007494004E-2</v>
      </c>
    </row>
    <row r="10" spans="1:19" ht="15" thickBot="1" x14ac:dyDescent="0.35">
      <c r="A10" s="34" t="s">
        <v>35</v>
      </c>
      <c r="B10" s="38">
        <v>0.15</v>
      </c>
      <c r="D10" s="16">
        <v>5</v>
      </c>
      <c r="E10" s="30">
        <v>477695.87</v>
      </c>
      <c r="F10" s="30">
        <v>262886.21999999997</v>
      </c>
      <c r="G10" s="30">
        <v>351061.212</v>
      </c>
      <c r="H10" s="30">
        <v>177843.024</v>
      </c>
      <c r="I10" s="30">
        <v>4052.92</v>
      </c>
      <c r="J10" s="31">
        <f t="shared" si="0"/>
        <v>1273539.2459999998</v>
      </c>
      <c r="L10" s="16">
        <v>5</v>
      </c>
      <c r="M10" s="30">
        <v>477695.87</v>
      </c>
      <c r="N10" s="30">
        <v>262886.21999999997</v>
      </c>
      <c r="O10" s="30">
        <v>351061.212</v>
      </c>
      <c r="P10" s="30">
        <v>177843.024</v>
      </c>
      <c r="Q10" s="30">
        <v>4052.92</v>
      </c>
      <c r="R10" s="22">
        <v>-108046.25400000003</v>
      </c>
      <c r="S10" s="21">
        <v>-7.8204536744197181E-2</v>
      </c>
    </row>
    <row r="11" spans="1:19" ht="15" thickBot="1" x14ac:dyDescent="0.35">
      <c r="D11" s="16">
        <v>6</v>
      </c>
      <c r="E11" s="30">
        <v>450929.87</v>
      </c>
      <c r="F11" s="30">
        <v>248156.22</v>
      </c>
      <c r="G11" s="30">
        <v>331391.212</v>
      </c>
      <c r="H11" s="30">
        <v>167878.024</v>
      </c>
      <c r="I11" s="30">
        <v>3825.92</v>
      </c>
      <c r="J11" s="31">
        <f t="shared" si="0"/>
        <v>1202181.2459999998</v>
      </c>
      <c r="L11" s="16">
        <v>6</v>
      </c>
      <c r="M11" s="30">
        <v>450929.87</v>
      </c>
      <c r="N11" s="30">
        <v>248156.22</v>
      </c>
      <c r="O11" s="30">
        <v>331391.212</v>
      </c>
      <c r="P11" s="30">
        <v>167878.024</v>
      </c>
      <c r="Q11" s="30">
        <v>3825.92</v>
      </c>
      <c r="R11" s="22">
        <v>-186346.25399999999</v>
      </c>
      <c r="S11" s="21">
        <v>-0.13420422281877745</v>
      </c>
    </row>
    <row r="12" spans="1:19" ht="15" thickBot="1" x14ac:dyDescent="0.35">
      <c r="D12" s="16">
        <v>7</v>
      </c>
      <c r="E12" s="30">
        <v>401991.87</v>
      </c>
      <c r="F12" s="30">
        <v>221224.22</v>
      </c>
      <c r="G12" s="30">
        <v>295426.212</v>
      </c>
      <c r="H12" s="30">
        <v>149659.024</v>
      </c>
      <c r="I12" s="30">
        <v>3410.92</v>
      </c>
      <c r="J12" s="31">
        <f t="shared" si="0"/>
        <v>1071712.2459999998</v>
      </c>
      <c r="L12" s="16">
        <v>7</v>
      </c>
      <c r="M12" s="30">
        <v>401991.87</v>
      </c>
      <c r="N12" s="30">
        <v>221224.22</v>
      </c>
      <c r="O12" s="30">
        <v>295426.212</v>
      </c>
      <c r="P12" s="30">
        <v>149659.024</v>
      </c>
      <c r="Q12" s="30">
        <v>3410.92</v>
      </c>
      <c r="R12" s="27">
        <v>48128.245999999999</v>
      </c>
      <c r="S12" s="29">
        <v>4.7019341841998311E-2</v>
      </c>
    </row>
    <row r="13" spans="1:19" ht="15" thickBot="1" x14ac:dyDescent="0.35">
      <c r="A13" s="3" t="s">
        <v>1</v>
      </c>
      <c r="B13" s="4" t="s">
        <v>2</v>
      </c>
      <c r="D13" s="16" t="s">
        <v>18</v>
      </c>
      <c r="E13" s="30">
        <v>215285.87</v>
      </c>
      <c r="F13" s="30">
        <v>118476.22</v>
      </c>
      <c r="G13" s="30">
        <v>158215.212</v>
      </c>
      <c r="H13" s="30">
        <v>80150.024000000005</v>
      </c>
      <c r="I13" s="30">
        <v>1826.92</v>
      </c>
      <c r="J13" s="31">
        <f t="shared" si="0"/>
        <v>573954.24600000004</v>
      </c>
      <c r="L13" s="16" t="s">
        <v>18</v>
      </c>
      <c r="M13" s="30">
        <v>215285.87</v>
      </c>
      <c r="N13" s="30">
        <v>118476.22</v>
      </c>
      <c r="O13" s="30">
        <v>158215.212</v>
      </c>
      <c r="P13" s="30">
        <v>80150.024000000005</v>
      </c>
      <c r="Q13" s="30">
        <v>1826.92</v>
      </c>
      <c r="R13" s="27">
        <v>134454.24600000001</v>
      </c>
      <c r="S13" s="29">
        <v>0.30592547440273038</v>
      </c>
    </row>
    <row r="14" spans="1:19" ht="15" thickBot="1" x14ac:dyDescent="0.35">
      <c r="A14" s="5" t="s">
        <v>3</v>
      </c>
      <c r="B14" s="6">
        <v>40</v>
      </c>
      <c r="D14" s="16" t="s">
        <v>19</v>
      </c>
      <c r="E14" s="30">
        <v>257290.87</v>
      </c>
      <c r="F14" s="30">
        <v>141592.22</v>
      </c>
      <c r="G14" s="30">
        <v>189084.212</v>
      </c>
      <c r="H14" s="30">
        <v>95787.024000000005</v>
      </c>
      <c r="I14" s="30">
        <v>2182.92</v>
      </c>
      <c r="J14" s="31">
        <f t="shared" si="0"/>
        <v>685937.24599999993</v>
      </c>
      <c r="L14" s="16" t="s">
        <v>19</v>
      </c>
      <c r="M14" s="30">
        <v>257290.87</v>
      </c>
      <c r="N14" s="30">
        <v>141592.22</v>
      </c>
      <c r="O14" s="30">
        <v>189084.212</v>
      </c>
      <c r="P14" s="30">
        <v>95787.024000000005</v>
      </c>
      <c r="Q14" s="30">
        <v>2182.92</v>
      </c>
      <c r="R14" s="27">
        <v>131714.74600000001</v>
      </c>
      <c r="S14" s="29">
        <v>0.23765680029230141</v>
      </c>
    </row>
    <row r="15" spans="1:19" ht="15" thickBot="1" x14ac:dyDescent="0.35">
      <c r="A15" s="7" t="s">
        <v>4</v>
      </c>
      <c r="B15" s="8">
        <v>15</v>
      </c>
      <c r="D15" s="16" t="s">
        <v>20</v>
      </c>
      <c r="E15" s="30">
        <v>1028434.87</v>
      </c>
      <c r="F15" s="30">
        <v>565969.22</v>
      </c>
      <c r="G15" s="30">
        <v>755803.21200000006</v>
      </c>
      <c r="H15" s="30">
        <v>382879.02399999998</v>
      </c>
      <c r="I15" s="30">
        <v>8725.92</v>
      </c>
      <c r="J15" s="31">
        <f t="shared" si="0"/>
        <v>2741812.2460000003</v>
      </c>
      <c r="L15" s="16" t="s">
        <v>20</v>
      </c>
      <c r="M15" s="30">
        <v>1028434.87</v>
      </c>
      <c r="N15" s="30">
        <v>565969.22</v>
      </c>
      <c r="O15" s="30">
        <v>755803.21200000006</v>
      </c>
      <c r="P15" s="30">
        <v>382879.02399999998</v>
      </c>
      <c r="Q15" s="30">
        <v>8725.92</v>
      </c>
      <c r="R15" s="27">
        <v>236655.74600000001</v>
      </c>
      <c r="S15" s="29">
        <v>9.4467449837964221E-2</v>
      </c>
    </row>
    <row r="16" spans="1:19" ht="15" thickBot="1" x14ac:dyDescent="0.35">
      <c r="A16" s="7" t="s">
        <v>5</v>
      </c>
      <c r="B16" s="8">
        <v>25</v>
      </c>
      <c r="D16" s="16" t="s">
        <v>21</v>
      </c>
      <c r="E16" s="30">
        <v>265338.87</v>
      </c>
      <c r="F16" s="30">
        <v>146021.22</v>
      </c>
      <c r="G16" s="30">
        <v>194999.212</v>
      </c>
      <c r="H16" s="30">
        <v>98784.024000000005</v>
      </c>
      <c r="I16" s="30">
        <v>2250.92</v>
      </c>
      <c r="J16" s="31">
        <f t="shared" si="0"/>
        <v>707394.24599999993</v>
      </c>
      <c r="L16" s="16" t="s">
        <v>21</v>
      </c>
      <c r="M16" s="30">
        <v>265338.87</v>
      </c>
      <c r="N16" s="30">
        <v>146021.22</v>
      </c>
      <c r="O16" s="30">
        <v>194999.212</v>
      </c>
      <c r="P16" s="30">
        <v>98784.024000000005</v>
      </c>
      <c r="Q16" s="30">
        <v>2250.92</v>
      </c>
      <c r="R16" s="27">
        <v>261478.74600000001</v>
      </c>
      <c r="S16" s="29">
        <v>0.5863863131019218</v>
      </c>
    </row>
    <row r="17" spans="1:19" ht="15" thickBot="1" x14ac:dyDescent="0.35">
      <c r="A17" s="7" t="s">
        <v>6</v>
      </c>
      <c r="B17" s="8">
        <v>15</v>
      </c>
      <c r="D17" s="16" t="s">
        <v>22</v>
      </c>
      <c r="E17" s="30">
        <v>374117.87</v>
      </c>
      <c r="F17" s="30">
        <v>205885.22</v>
      </c>
      <c r="G17" s="30">
        <v>274942.212</v>
      </c>
      <c r="H17" s="30">
        <v>139282.024</v>
      </c>
      <c r="I17" s="30">
        <v>3173.92</v>
      </c>
      <c r="J17" s="31">
        <f t="shared" si="0"/>
        <v>997401.24599999993</v>
      </c>
      <c r="L17" s="16" t="s">
        <v>22</v>
      </c>
      <c r="M17" s="30">
        <v>374117.87</v>
      </c>
      <c r="N17" s="30">
        <v>205885.22</v>
      </c>
      <c r="O17" s="30">
        <v>274942.212</v>
      </c>
      <c r="P17" s="30">
        <v>139282.024</v>
      </c>
      <c r="Q17" s="30">
        <v>3173.92</v>
      </c>
      <c r="R17" s="27">
        <v>278559.24599999998</v>
      </c>
      <c r="S17" s="29">
        <v>0.38751108866760703</v>
      </c>
    </row>
    <row r="18" spans="1:19" ht="15" thickBot="1" x14ac:dyDescent="0.35">
      <c r="A18" s="9" t="s">
        <v>7</v>
      </c>
      <c r="B18" s="8">
        <v>0</v>
      </c>
      <c r="D18" s="16">
        <v>9</v>
      </c>
      <c r="E18" s="30">
        <v>315683.87</v>
      </c>
      <c r="F18" s="30">
        <v>173727.22</v>
      </c>
      <c r="G18" s="30">
        <v>231998.212</v>
      </c>
      <c r="H18" s="30">
        <v>117527.024</v>
      </c>
      <c r="I18" s="30">
        <v>2678.92</v>
      </c>
      <c r="J18" s="31">
        <f t="shared" si="0"/>
        <v>841615.24599999993</v>
      </c>
      <c r="L18" s="16">
        <v>9</v>
      </c>
      <c r="M18" s="30">
        <v>315683.87</v>
      </c>
      <c r="N18" s="30">
        <v>173727.22</v>
      </c>
      <c r="O18" s="30">
        <v>231998.212</v>
      </c>
      <c r="P18" s="30">
        <v>117527.024</v>
      </c>
      <c r="Q18" s="30">
        <v>2678.92</v>
      </c>
      <c r="R18" s="27">
        <v>103042.746</v>
      </c>
      <c r="S18" s="29">
        <v>0.13951608812946595</v>
      </c>
    </row>
    <row r="19" spans="1:19" ht="15" thickBot="1" x14ac:dyDescent="0.35">
      <c r="A19" s="9" t="s">
        <v>8</v>
      </c>
      <c r="B19" s="8">
        <v>0</v>
      </c>
      <c r="D19" s="16">
        <v>10</v>
      </c>
      <c r="E19" s="30">
        <v>400449.87</v>
      </c>
      <c r="F19" s="30">
        <v>220376.22</v>
      </c>
      <c r="G19" s="30">
        <v>294293.212</v>
      </c>
      <c r="H19" s="30">
        <v>149085.024</v>
      </c>
      <c r="I19" s="30">
        <v>3397.92</v>
      </c>
      <c r="J19" s="31">
        <f t="shared" si="0"/>
        <v>1067602.2459999998</v>
      </c>
      <c r="L19" s="16">
        <v>10</v>
      </c>
      <c r="M19" s="30">
        <v>400449.87</v>
      </c>
      <c r="N19" s="30">
        <v>220376.22</v>
      </c>
      <c r="O19" s="30">
        <v>294293.212</v>
      </c>
      <c r="P19" s="30">
        <v>149085.024</v>
      </c>
      <c r="Q19" s="30">
        <v>3397.92</v>
      </c>
      <c r="R19" s="27">
        <v>144035.74600000001</v>
      </c>
      <c r="S19" s="29">
        <v>0.15595600966470743</v>
      </c>
    </row>
    <row r="20" spans="1:19" ht="15" thickBot="1" x14ac:dyDescent="0.35">
      <c r="A20" s="10" t="s">
        <v>9</v>
      </c>
      <c r="B20" s="11">
        <v>5</v>
      </c>
      <c r="D20" s="16">
        <v>11</v>
      </c>
      <c r="E20" s="30">
        <v>414630.87</v>
      </c>
      <c r="F20" s="30">
        <v>228180.22</v>
      </c>
      <c r="G20" s="30">
        <v>304715.212</v>
      </c>
      <c r="H20" s="30">
        <v>154364.024</v>
      </c>
      <c r="I20" s="30">
        <v>3517.92</v>
      </c>
      <c r="J20" s="31">
        <f t="shared" si="0"/>
        <v>1105408.2459999998</v>
      </c>
      <c r="L20" s="16">
        <v>11</v>
      </c>
      <c r="M20" s="30">
        <v>414630.87</v>
      </c>
      <c r="N20" s="30">
        <v>228180.22</v>
      </c>
      <c r="O20" s="30">
        <v>304715.212</v>
      </c>
      <c r="P20" s="30">
        <v>154364.024</v>
      </c>
      <c r="Q20" s="30">
        <v>3517.92</v>
      </c>
      <c r="R20" s="22">
        <v>-143419.25399999999</v>
      </c>
      <c r="S20" s="21">
        <v>-0.11484312605223698</v>
      </c>
    </row>
    <row r="21" spans="1:19" ht="15" thickBot="1" x14ac:dyDescent="0.35">
      <c r="A21" s="12" t="s">
        <v>10</v>
      </c>
      <c r="B21" s="13">
        <f>SUM(B14:B20)</f>
        <v>100</v>
      </c>
      <c r="D21" s="16">
        <v>12</v>
      </c>
      <c r="E21" s="30">
        <v>732510.87</v>
      </c>
      <c r="F21" s="30">
        <v>403116.22</v>
      </c>
      <c r="G21" s="30">
        <v>538327.21200000006</v>
      </c>
      <c r="H21" s="30">
        <v>272709.02399999998</v>
      </c>
      <c r="I21" s="30">
        <v>6214.92</v>
      </c>
      <c r="J21" s="31">
        <f t="shared" si="0"/>
        <v>1952878.2459999998</v>
      </c>
      <c r="L21" s="16">
        <v>12</v>
      </c>
      <c r="M21" s="30">
        <v>732510.87</v>
      </c>
      <c r="N21" s="30">
        <v>403116.22</v>
      </c>
      <c r="O21" s="30">
        <v>538327.21200000006</v>
      </c>
      <c r="P21" s="30">
        <v>272709.02399999998</v>
      </c>
      <c r="Q21" s="30">
        <v>6214.92</v>
      </c>
      <c r="R21" s="22">
        <v>-92999.754000000001</v>
      </c>
      <c r="S21" s="21">
        <v>-4.5457135762738542E-2</v>
      </c>
    </row>
    <row r="22" spans="1:19" ht="15" thickBot="1" x14ac:dyDescent="0.35">
      <c r="D22" s="16">
        <v>13</v>
      </c>
      <c r="E22" s="30">
        <v>359979.87</v>
      </c>
      <c r="F22" s="30">
        <v>198104.22</v>
      </c>
      <c r="G22" s="30">
        <v>264551.212</v>
      </c>
      <c r="H22" s="30">
        <v>134018.024</v>
      </c>
      <c r="I22" s="30">
        <v>3053.92</v>
      </c>
      <c r="J22" s="31">
        <f t="shared" si="0"/>
        <v>959707.24599999993</v>
      </c>
      <c r="L22" s="16">
        <v>13</v>
      </c>
      <c r="M22" s="30">
        <v>359979.87</v>
      </c>
      <c r="N22" s="30">
        <v>198104.22</v>
      </c>
      <c r="O22" s="30">
        <v>264551.212</v>
      </c>
      <c r="P22" s="30">
        <v>134018.024</v>
      </c>
      <c r="Q22" s="30">
        <v>3053.92</v>
      </c>
      <c r="R22" s="22">
        <v>-14797.253999999999</v>
      </c>
      <c r="S22" s="21">
        <v>-1.5184387552853782E-2</v>
      </c>
    </row>
    <row r="23" spans="1:19" ht="15" thickBot="1" x14ac:dyDescent="0.35">
      <c r="D23" s="16">
        <v>14</v>
      </c>
      <c r="E23" s="30">
        <v>382221.87</v>
      </c>
      <c r="F23" s="30">
        <v>210344.22</v>
      </c>
      <c r="G23" s="30">
        <v>280897.212</v>
      </c>
      <c r="H23" s="30">
        <v>142299.024</v>
      </c>
      <c r="I23" s="30">
        <v>3242.92</v>
      </c>
      <c r="J23" s="31">
        <f t="shared" si="0"/>
        <v>1019005.2459999999</v>
      </c>
      <c r="L23" s="16">
        <v>14</v>
      </c>
      <c r="M23" s="30">
        <v>382221.87</v>
      </c>
      <c r="N23" s="30">
        <v>210344.22</v>
      </c>
      <c r="O23" s="30">
        <v>280897.212</v>
      </c>
      <c r="P23" s="30">
        <v>142299.024</v>
      </c>
      <c r="Q23" s="30">
        <v>3242.92</v>
      </c>
      <c r="R23" s="27">
        <v>5098.246000000001</v>
      </c>
      <c r="S23" s="29">
        <v>5.0283171927997354E-3</v>
      </c>
    </row>
    <row r="24" spans="1:19" ht="15" thickBot="1" x14ac:dyDescent="0.35">
      <c r="D24" s="16">
        <v>15</v>
      </c>
      <c r="E24" s="30">
        <v>1241559.8700000001</v>
      </c>
      <c r="F24" s="30">
        <v>683256.22</v>
      </c>
      <c r="G24" s="30">
        <v>912430.21200000006</v>
      </c>
      <c r="H24" s="30">
        <v>462224.02399999998</v>
      </c>
      <c r="I24" s="30">
        <v>10533.92</v>
      </c>
      <c r="J24" s="31">
        <f t="shared" si="0"/>
        <v>3310004.2460000003</v>
      </c>
      <c r="L24" s="16">
        <v>15</v>
      </c>
      <c r="M24" s="30">
        <v>1241559.8700000001</v>
      </c>
      <c r="N24" s="30">
        <v>683256.22</v>
      </c>
      <c r="O24" s="30">
        <v>912430.21200000006</v>
      </c>
      <c r="P24" s="30">
        <v>462224.02399999998</v>
      </c>
      <c r="Q24" s="30">
        <v>10533.92</v>
      </c>
      <c r="R24" s="22">
        <v>-197705.25399999987</v>
      </c>
      <c r="S24" s="21">
        <v>-5.6363063702966246E-2</v>
      </c>
    </row>
    <row r="25" spans="1:19" ht="15" thickBot="1" x14ac:dyDescent="0.35">
      <c r="D25" s="16">
        <v>16</v>
      </c>
      <c r="E25" s="30">
        <v>376853.87</v>
      </c>
      <c r="F25" s="30">
        <v>207390.22</v>
      </c>
      <c r="G25" s="30">
        <v>276952.212</v>
      </c>
      <c r="H25" s="30">
        <v>140300.024</v>
      </c>
      <c r="I25" s="30">
        <v>3197.92</v>
      </c>
      <c r="J25" s="31">
        <f t="shared" si="0"/>
        <v>1004694.2459999999</v>
      </c>
      <c r="L25" s="16">
        <v>16</v>
      </c>
      <c r="M25" s="30">
        <v>376853.87</v>
      </c>
      <c r="N25" s="30">
        <v>207390.22</v>
      </c>
      <c r="O25" s="30">
        <v>276952.212</v>
      </c>
      <c r="P25" s="30">
        <v>140300.024</v>
      </c>
      <c r="Q25" s="30">
        <v>3197.92</v>
      </c>
      <c r="R25" s="27">
        <v>181775.74600000001</v>
      </c>
      <c r="S25" s="29">
        <v>0.2208915536593235</v>
      </c>
    </row>
    <row r="26" spans="1:19" ht="15" thickBot="1" x14ac:dyDescent="0.35">
      <c r="D26" s="16">
        <v>17</v>
      </c>
      <c r="E26" s="30">
        <v>425457.87</v>
      </c>
      <c r="F26" s="30">
        <v>234138.22</v>
      </c>
      <c r="G26" s="30">
        <v>312672.212</v>
      </c>
      <c r="H26" s="30">
        <v>158395.024</v>
      </c>
      <c r="I26" s="30">
        <v>3609.92</v>
      </c>
      <c r="J26" s="31">
        <f t="shared" si="0"/>
        <v>1134273.2459999998</v>
      </c>
      <c r="L26" s="16">
        <v>17</v>
      </c>
      <c r="M26" s="30">
        <v>425457.87</v>
      </c>
      <c r="N26" s="30">
        <v>234138.22</v>
      </c>
      <c r="O26" s="30">
        <v>312672.212</v>
      </c>
      <c r="P26" s="30">
        <v>158395.024</v>
      </c>
      <c r="Q26" s="30">
        <v>3609.92</v>
      </c>
      <c r="R26" s="27">
        <v>21512.745999999999</v>
      </c>
      <c r="S26" s="29">
        <v>1.9332772865320074E-2</v>
      </c>
    </row>
    <row r="27" spans="1:19" ht="15" thickBot="1" x14ac:dyDescent="0.35">
      <c r="D27" s="16">
        <v>19</v>
      </c>
      <c r="E27" s="30">
        <v>370274.87</v>
      </c>
      <c r="F27" s="30">
        <v>203770.22</v>
      </c>
      <c r="G27" s="30">
        <v>272117.212</v>
      </c>
      <c r="H27" s="30">
        <v>137851.024</v>
      </c>
      <c r="I27" s="30">
        <v>3141.92</v>
      </c>
      <c r="J27" s="31">
        <f t="shared" si="0"/>
        <v>987155.24599999993</v>
      </c>
      <c r="L27" s="16">
        <v>19</v>
      </c>
      <c r="M27" s="30">
        <v>370274.87</v>
      </c>
      <c r="N27" s="30">
        <v>203770.22</v>
      </c>
      <c r="O27" s="30">
        <v>272117.212</v>
      </c>
      <c r="P27" s="30">
        <v>137851.024</v>
      </c>
      <c r="Q27" s="30">
        <v>3141.92</v>
      </c>
      <c r="R27" s="22">
        <v>-56824.254000000001</v>
      </c>
      <c r="S27" s="21">
        <v>-5.4430430865740183E-2</v>
      </c>
    </row>
    <row r="28" spans="1:19" ht="15" thickBot="1" x14ac:dyDescent="0.35">
      <c r="D28" s="16">
        <v>20</v>
      </c>
      <c r="E28" s="30">
        <v>1284191.8700000001</v>
      </c>
      <c r="F28" s="30">
        <v>706717.22</v>
      </c>
      <c r="G28" s="30">
        <v>943760.21200000006</v>
      </c>
      <c r="H28" s="30">
        <v>478096.02399999998</v>
      </c>
      <c r="I28" s="30">
        <v>10895.92</v>
      </c>
      <c r="J28" s="31">
        <f t="shared" si="0"/>
        <v>3423661.2460000003</v>
      </c>
      <c r="L28" s="16">
        <v>20</v>
      </c>
      <c r="M28" s="30">
        <v>1284191.8700000001</v>
      </c>
      <c r="N28" s="30">
        <v>706717.22</v>
      </c>
      <c r="O28" s="30">
        <v>943760.21200000006</v>
      </c>
      <c r="P28" s="30">
        <v>478096.02399999998</v>
      </c>
      <c r="Q28" s="30">
        <v>10895.92</v>
      </c>
      <c r="R28" s="22">
        <v>-574087.75399999984</v>
      </c>
      <c r="S28" s="21">
        <v>-0.14360275094809599</v>
      </c>
    </row>
    <row r="29" spans="1:19" ht="15" thickBot="1" x14ac:dyDescent="0.35">
      <c r="D29" s="16">
        <v>21</v>
      </c>
      <c r="E29" s="30">
        <v>638201.87</v>
      </c>
      <c r="F29" s="30">
        <v>351216.22</v>
      </c>
      <c r="G29" s="30">
        <v>469018.212</v>
      </c>
      <c r="H29" s="30">
        <v>237598.024</v>
      </c>
      <c r="I29" s="30">
        <v>5414.92</v>
      </c>
      <c r="J29" s="31">
        <f t="shared" si="0"/>
        <v>1701449.2459999998</v>
      </c>
      <c r="L29" s="16">
        <v>21</v>
      </c>
      <c r="M29" s="30">
        <v>638201.87</v>
      </c>
      <c r="N29" s="30">
        <v>351216.22</v>
      </c>
      <c r="O29" s="30">
        <v>469018.212</v>
      </c>
      <c r="P29" s="30">
        <v>237598.024</v>
      </c>
      <c r="Q29" s="30">
        <v>5414.92</v>
      </c>
      <c r="R29" s="22">
        <v>-54698.75400000003</v>
      </c>
      <c r="S29" s="21">
        <v>-3.1147006972077541E-2</v>
      </c>
    </row>
    <row r="30" spans="1:19" ht="15" thickBot="1" x14ac:dyDescent="0.35">
      <c r="D30" s="16">
        <v>22</v>
      </c>
      <c r="E30" s="30">
        <v>231229.87</v>
      </c>
      <c r="F30" s="30">
        <v>127251.22</v>
      </c>
      <c r="G30" s="30">
        <v>169932.212</v>
      </c>
      <c r="H30" s="30">
        <v>86085.024000000005</v>
      </c>
      <c r="I30" s="30">
        <v>1961.92</v>
      </c>
      <c r="J30" s="31">
        <f t="shared" si="0"/>
        <v>616460.24599999993</v>
      </c>
      <c r="L30" s="16">
        <v>22</v>
      </c>
      <c r="M30" s="30">
        <v>231229.87</v>
      </c>
      <c r="N30" s="30">
        <v>127251.22</v>
      </c>
      <c r="O30" s="30">
        <v>169932.212</v>
      </c>
      <c r="P30" s="30">
        <v>86085.024000000005</v>
      </c>
      <c r="Q30" s="30">
        <v>1961.92</v>
      </c>
      <c r="R30" s="27">
        <v>64297.745999999999</v>
      </c>
      <c r="S30" s="29">
        <v>0.11644714373033301</v>
      </c>
    </row>
    <row r="32" spans="1:19" ht="18.600000000000001" thickBot="1" x14ac:dyDescent="0.4">
      <c r="D32" s="52" t="s">
        <v>38</v>
      </c>
      <c r="E32" s="52"/>
      <c r="F32" s="52"/>
      <c r="G32" s="52"/>
      <c r="H32" s="52"/>
      <c r="I32" s="52"/>
      <c r="J32" s="52"/>
    </row>
    <row r="33" spans="4:10" ht="15" thickBot="1" x14ac:dyDescent="0.35">
      <c r="D33" s="14" t="s">
        <v>12</v>
      </c>
      <c r="E33" s="15" t="s">
        <v>13</v>
      </c>
      <c r="F33" s="15" t="s">
        <v>14</v>
      </c>
      <c r="G33" s="15" t="s">
        <v>15</v>
      </c>
      <c r="H33" s="15" t="s">
        <v>16</v>
      </c>
      <c r="I33" s="15" t="s">
        <v>17</v>
      </c>
      <c r="J33" s="15" t="s">
        <v>10</v>
      </c>
    </row>
    <row r="34" spans="4:10" ht="15" thickBot="1" x14ac:dyDescent="0.35">
      <c r="D34" s="16">
        <v>1</v>
      </c>
      <c r="E34" s="17">
        <v>317562.5</v>
      </c>
      <c r="F34" s="17">
        <v>175185</v>
      </c>
      <c r="G34" s="17">
        <v>231603.5</v>
      </c>
      <c r="H34" s="17">
        <v>116610.5</v>
      </c>
      <c r="I34" s="17">
        <v>2818</v>
      </c>
      <c r="J34" s="19">
        <f>SUM(E34:I34)</f>
        <v>843779.5</v>
      </c>
    </row>
    <row r="35" spans="4:10" ht="15" thickBot="1" x14ac:dyDescent="0.35">
      <c r="D35" s="16">
        <v>2</v>
      </c>
      <c r="E35" s="17">
        <v>391122</v>
      </c>
      <c r="F35" s="17">
        <v>215473</v>
      </c>
      <c r="G35" s="17">
        <v>286471</v>
      </c>
      <c r="H35" s="17">
        <v>144731.5</v>
      </c>
      <c r="I35" s="17">
        <v>3386.5</v>
      </c>
      <c r="J35" s="19">
        <f t="shared" ref="J35:J58" si="1">SUM(E35:I35)</f>
        <v>1041184</v>
      </c>
    </row>
    <row r="36" spans="4:10" ht="15" thickBot="1" x14ac:dyDescent="0.35">
      <c r="D36" s="16">
        <v>3</v>
      </c>
      <c r="E36" s="17">
        <v>569514.5</v>
      </c>
      <c r="F36" s="17">
        <v>313938</v>
      </c>
      <c r="G36" s="17">
        <v>416351.5</v>
      </c>
      <c r="H36" s="17">
        <v>210034</v>
      </c>
      <c r="I36" s="17">
        <v>4985</v>
      </c>
      <c r="J36" s="19">
        <f t="shared" si="1"/>
        <v>1514823</v>
      </c>
    </row>
    <row r="37" spans="4:10" ht="15" thickBot="1" x14ac:dyDescent="0.35">
      <c r="D37" s="16">
        <v>4</v>
      </c>
      <c r="E37" s="17">
        <v>267218</v>
      </c>
      <c r="F37" s="17">
        <v>147230.5</v>
      </c>
      <c r="G37" s="17">
        <v>195650</v>
      </c>
      <c r="H37" s="17">
        <v>98818.5</v>
      </c>
      <c r="I37" s="17">
        <v>2318</v>
      </c>
      <c r="J37" s="19">
        <f t="shared" si="1"/>
        <v>711235</v>
      </c>
    </row>
    <row r="38" spans="4:10" ht="15" thickBot="1" x14ac:dyDescent="0.35">
      <c r="D38" s="16">
        <v>5</v>
      </c>
      <c r="E38" s="17">
        <v>518431.5</v>
      </c>
      <c r="F38" s="17">
        <v>285386</v>
      </c>
      <c r="G38" s="17">
        <v>380652</v>
      </c>
      <c r="H38" s="17">
        <v>192693.5</v>
      </c>
      <c r="I38" s="17">
        <v>4422.5</v>
      </c>
      <c r="J38" s="19">
        <f t="shared" si="1"/>
        <v>1381585.5</v>
      </c>
    </row>
    <row r="39" spans="4:10" ht="15" thickBot="1" x14ac:dyDescent="0.35">
      <c r="D39" s="16">
        <v>6</v>
      </c>
      <c r="E39" s="17">
        <v>522317</v>
      </c>
      <c r="F39" s="17">
        <v>288034</v>
      </c>
      <c r="G39" s="17">
        <v>381374</v>
      </c>
      <c r="H39" s="17">
        <v>192197.5</v>
      </c>
      <c r="I39" s="17">
        <v>4605</v>
      </c>
      <c r="J39" s="19">
        <f t="shared" si="1"/>
        <v>1388527.5</v>
      </c>
    </row>
    <row r="40" spans="4:10" ht="15" thickBot="1" x14ac:dyDescent="0.35">
      <c r="D40" s="16">
        <v>7</v>
      </c>
      <c r="E40" s="17">
        <v>383791.5</v>
      </c>
      <c r="F40" s="17">
        <v>211150.5</v>
      </c>
      <c r="G40" s="17">
        <v>282296.5</v>
      </c>
      <c r="H40" s="17">
        <v>143106.5</v>
      </c>
      <c r="I40" s="17">
        <v>3239</v>
      </c>
      <c r="J40" s="19">
        <f t="shared" si="1"/>
        <v>1023584</v>
      </c>
    </row>
    <row r="41" spans="4:10" ht="15" thickBot="1" x14ac:dyDescent="0.35">
      <c r="D41" s="16" t="s">
        <v>18</v>
      </c>
      <c r="E41" s="17">
        <v>164752.5</v>
      </c>
      <c r="F41" s="17">
        <v>90627</v>
      </c>
      <c r="G41" s="17">
        <v>121245</v>
      </c>
      <c r="H41" s="17">
        <v>61489</v>
      </c>
      <c r="I41" s="17">
        <v>1386.5</v>
      </c>
      <c r="J41" s="19">
        <f t="shared" si="1"/>
        <v>439500</v>
      </c>
    </row>
    <row r="42" spans="4:10" ht="15" thickBot="1" x14ac:dyDescent="0.35">
      <c r="D42" s="16" t="s">
        <v>19</v>
      </c>
      <c r="E42" s="17">
        <v>207720.5</v>
      </c>
      <c r="F42" s="17">
        <v>114248</v>
      </c>
      <c r="G42" s="17">
        <v>152928.5</v>
      </c>
      <c r="H42" s="17">
        <v>77582</v>
      </c>
      <c r="I42" s="17">
        <v>1743.5</v>
      </c>
      <c r="J42" s="19">
        <f t="shared" si="1"/>
        <v>554222.5</v>
      </c>
    </row>
    <row r="43" spans="4:10" ht="15" thickBot="1" x14ac:dyDescent="0.35">
      <c r="D43" s="16" t="s">
        <v>20</v>
      </c>
      <c r="E43" s="17">
        <v>934934.5</v>
      </c>
      <c r="F43" s="17">
        <v>512634.5</v>
      </c>
      <c r="G43" s="17">
        <v>694963.5</v>
      </c>
      <c r="H43" s="17">
        <v>355240.5</v>
      </c>
      <c r="I43" s="17">
        <v>7383.5</v>
      </c>
      <c r="J43" s="19">
        <f t="shared" si="1"/>
        <v>2505156.5</v>
      </c>
    </row>
    <row r="44" spans="4:10" ht="15" thickBot="1" x14ac:dyDescent="0.35">
      <c r="D44" s="16" t="s">
        <v>21</v>
      </c>
      <c r="E44" s="17">
        <v>165627.5</v>
      </c>
      <c r="F44" s="17">
        <v>90501</v>
      </c>
      <c r="G44" s="17">
        <v>124436.5</v>
      </c>
      <c r="H44" s="17">
        <v>64134.5</v>
      </c>
      <c r="I44" s="17">
        <v>1216</v>
      </c>
      <c r="J44" s="19">
        <f t="shared" si="1"/>
        <v>445915.5</v>
      </c>
    </row>
    <row r="45" spans="4:10" ht="15" thickBot="1" x14ac:dyDescent="0.35">
      <c r="D45" s="16" t="s">
        <v>22</v>
      </c>
      <c r="E45" s="17">
        <v>267258</v>
      </c>
      <c r="F45" s="17">
        <v>146134.5</v>
      </c>
      <c r="G45" s="17">
        <v>200361.5</v>
      </c>
      <c r="H45" s="17">
        <v>103096</v>
      </c>
      <c r="I45" s="17">
        <v>1992</v>
      </c>
      <c r="J45" s="19">
        <f t="shared" si="1"/>
        <v>718842</v>
      </c>
    </row>
    <row r="46" spans="4:10" ht="15" thickBot="1" x14ac:dyDescent="0.35">
      <c r="D46" s="16">
        <v>9</v>
      </c>
      <c r="E46" s="17">
        <v>277274.5</v>
      </c>
      <c r="F46" s="17">
        <v>152685.5</v>
      </c>
      <c r="G46" s="17">
        <v>203369.5</v>
      </c>
      <c r="H46" s="17">
        <v>102862.5</v>
      </c>
      <c r="I46" s="17">
        <v>2380.5</v>
      </c>
      <c r="J46" s="19">
        <f t="shared" si="1"/>
        <v>738572.5</v>
      </c>
    </row>
    <row r="47" spans="4:10" ht="15" thickBot="1" x14ac:dyDescent="0.35">
      <c r="D47" s="16">
        <v>10</v>
      </c>
      <c r="E47" s="17">
        <v>345642</v>
      </c>
      <c r="F47" s="17">
        <v>189904.5</v>
      </c>
      <c r="G47" s="17">
        <v>255314.5</v>
      </c>
      <c r="H47" s="17">
        <v>129864</v>
      </c>
      <c r="I47" s="17">
        <v>2841.5</v>
      </c>
      <c r="J47" s="19">
        <f t="shared" si="1"/>
        <v>923566.5</v>
      </c>
    </row>
    <row r="48" spans="4:10" ht="15" thickBot="1" x14ac:dyDescent="0.35">
      <c r="D48" s="16">
        <v>11</v>
      </c>
      <c r="E48" s="17">
        <v>469488</v>
      </c>
      <c r="F48" s="17">
        <v>258790.5</v>
      </c>
      <c r="G48" s="17">
        <v>343264</v>
      </c>
      <c r="H48" s="17">
        <v>173179</v>
      </c>
      <c r="I48" s="17">
        <v>4106</v>
      </c>
      <c r="J48" s="19">
        <f t="shared" si="1"/>
        <v>1248827.5</v>
      </c>
    </row>
    <row r="49" spans="4:10" ht="15" thickBot="1" x14ac:dyDescent="0.35">
      <c r="D49" s="16">
        <v>12</v>
      </c>
      <c r="E49" s="17">
        <v>767817.5</v>
      </c>
      <c r="F49" s="17">
        <v>422713.5</v>
      </c>
      <c r="G49" s="17">
        <v>563570.5</v>
      </c>
      <c r="H49" s="17">
        <v>285213</v>
      </c>
      <c r="I49" s="17">
        <v>6563.5</v>
      </c>
      <c r="J49" s="19">
        <f t="shared" si="1"/>
        <v>2045878</v>
      </c>
    </row>
    <row r="50" spans="4:10" ht="15" thickBot="1" x14ac:dyDescent="0.35">
      <c r="D50" s="16">
        <v>13</v>
      </c>
      <c r="E50" s="17">
        <v>366856</v>
      </c>
      <c r="F50" s="17">
        <v>202415.5</v>
      </c>
      <c r="G50" s="17">
        <v>267397.5</v>
      </c>
      <c r="H50" s="17">
        <v>134568.5</v>
      </c>
      <c r="I50" s="17">
        <v>3267</v>
      </c>
      <c r="J50" s="19">
        <f t="shared" si="1"/>
        <v>974504.5</v>
      </c>
    </row>
    <row r="51" spans="4:10" ht="15" thickBot="1" x14ac:dyDescent="0.35">
      <c r="D51" s="16">
        <v>14</v>
      </c>
      <c r="E51" s="17">
        <v>381406.5</v>
      </c>
      <c r="F51" s="17">
        <v>210332</v>
      </c>
      <c r="G51" s="17">
        <v>278472.5</v>
      </c>
      <c r="H51" s="17">
        <v>140333</v>
      </c>
      <c r="I51" s="17">
        <v>3363</v>
      </c>
      <c r="J51" s="19">
        <f t="shared" si="1"/>
        <v>1013907</v>
      </c>
    </row>
    <row r="52" spans="4:10" ht="15" thickBot="1" x14ac:dyDescent="0.35">
      <c r="D52" s="16">
        <v>15</v>
      </c>
      <c r="E52" s="17">
        <v>1313298</v>
      </c>
      <c r="F52" s="17">
        <v>721774.5</v>
      </c>
      <c r="G52" s="17">
        <v>969177</v>
      </c>
      <c r="H52" s="17">
        <v>492598</v>
      </c>
      <c r="I52" s="17">
        <v>10862</v>
      </c>
      <c r="J52" s="19">
        <f t="shared" si="1"/>
        <v>3507709.5</v>
      </c>
    </row>
    <row r="53" spans="4:10" ht="15" thickBot="1" x14ac:dyDescent="0.35">
      <c r="D53" s="16">
        <v>16</v>
      </c>
      <c r="E53" s="17">
        <v>307716</v>
      </c>
      <c r="F53" s="17">
        <v>168963.5</v>
      </c>
      <c r="G53" s="17">
        <v>227731</v>
      </c>
      <c r="H53" s="17">
        <v>116007.5</v>
      </c>
      <c r="I53" s="17">
        <v>2500.5</v>
      </c>
      <c r="J53" s="19">
        <f t="shared" si="1"/>
        <v>822918.5</v>
      </c>
    </row>
    <row r="54" spans="4:10" ht="15" thickBot="1" x14ac:dyDescent="0.35">
      <c r="D54" s="16">
        <v>17</v>
      </c>
      <c r="E54" s="17">
        <v>418435.5</v>
      </c>
      <c r="F54" s="17">
        <v>230689.5</v>
      </c>
      <c r="G54" s="17">
        <v>305769</v>
      </c>
      <c r="H54" s="17">
        <v>154194.5</v>
      </c>
      <c r="I54" s="17">
        <v>3672</v>
      </c>
      <c r="J54" s="19">
        <f t="shared" si="1"/>
        <v>1112760.5</v>
      </c>
    </row>
    <row r="55" spans="4:10" ht="15" thickBot="1" x14ac:dyDescent="0.35">
      <c r="D55" s="16">
        <v>19</v>
      </c>
      <c r="E55" s="17">
        <v>392638.5</v>
      </c>
      <c r="F55" s="17">
        <v>216493</v>
      </c>
      <c r="G55" s="17">
        <v>286807</v>
      </c>
      <c r="H55" s="17">
        <v>144588</v>
      </c>
      <c r="I55" s="17">
        <v>3453</v>
      </c>
      <c r="J55" s="19">
        <f t="shared" si="1"/>
        <v>1043979.5</v>
      </c>
    </row>
    <row r="56" spans="4:10" ht="15" thickBot="1" x14ac:dyDescent="0.35">
      <c r="D56" s="16">
        <v>20</v>
      </c>
      <c r="E56" s="17">
        <v>1501249.5</v>
      </c>
      <c r="F56" s="17">
        <v>826852.5</v>
      </c>
      <c r="G56" s="17">
        <v>1100413</v>
      </c>
      <c r="H56" s="17">
        <v>556296.5</v>
      </c>
      <c r="I56" s="17">
        <v>12937.5</v>
      </c>
      <c r="J56" s="19">
        <f t="shared" si="1"/>
        <v>3997749</v>
      </c>
    </row>
    <row r="57" spans="4:10" ht="15" thickBot="1" x14ac:dyDescent="0.35">
      <c r="D57" s="16">
        <v>21</v>
      </c>
      <c r="E57" s="17">
        <v>657945.5</v>
      </c>
      <c r="F57" s="17">
        <v>361774.5</v>
      </c>
      <c r="G57" s="17">
        <v>484815</v>
      </c>
      <c r="H57" s="17">
        <v>246120.5</v>
      </c>
      <c r="I57" s="17">
        <v>5492.5</v>
      </c>
      <c r="J57" s="19">
        <f t="shared" si="1"/>
        <v>1756148</v>
      </c>
    </row>
    <row r="58" spans="4:10" ht="15" thickBot="1" x14ac:dyDescent="0.35">
      <c r="D58" s="16">
        <v>22</v>
      </c>
      <c r="E58" s="17">
        <v>208127.5</v>
      </c>
      <c r="F58" s="17">
        <v>114939.5</v>
      </c>
      <c r="G58" s="17">
        <v>151265.5</v>
      </c>
      <c r="H58" s="17">
        <v>75946</v>
      </c>
      <c r="I58" s="17">
        <v>1884</v>
      </c>
      <c r="J58" s="19">
        <f t="shared" si="1"/>
        <v>552162.5</v>
      </c>
    </row>
    <row r="60" spans="4:10" ht="15" thickBot="1" x14ac:dyDescent="0.35"/>
    <row r="61" spans="4:10" ht="15" thickBot="1" x14ac:dyDescent="0.35">
      <c r="D61" s="41" t="s">
        <v>12</v>
      </c>
      <c r="E61" s="45" t="s">
        <v>40</v>
      </c>
      <c r="F61" s="44" t="s">
        <v>41</v>
      </c>
    </row>
    <row r="62" spans="4:10" ht="15" thickBot="1" x14ac:dyDescent="0.35">
      <c r="D62" s="40">
        <v>1</v>
      </c>
      <c r="E62" s="42">
        <v>843779.5</v>
      </c>
      <c r="F62" s="42">
        <v>819837.24599999993</v>
      </c>
    </row>
    <row r="63" spans="4:10" ht="15" thickBot="1" x14ac:dyDescent="0.35">
      <c r="D63" s="40">
        <v>2</v>
      </c>
      <c r="E63" s="17">
        <v>1041184</v>
      </c>
      <c r="F63" s="17">
        <v>1005897.2459999999</v>
      </c>
    </row>
    <row r="64" spans="4:10" ht="15" thickBot="1" x14ac:dyDescent="0.35">
      <c r="D64" s="40">
        <v>3</v>
      </c>
      <c r="E64" s="17">
        <v>1514823</v>
      </c>
      <c r="F64" s="17">
        <v>1354161.2459999998</v>
      </c>
    </row>
    <row r="65" spans="4:6" ht="15" thickBot="1" x14ac:dyDescent="0.35">
      <c r="D65" s="40">
        <v>4</v>
      </c>
      <c r="E65" s="17">
        <v>711235</v>
      </c>
      <c r="F65" s="17">
        <v>749299.24599999993</v>
      </c>
    </row>
    <row r="66" spans="4:6" ht="15" thickBot="1" x14ac:dyDescent="0.35">
      <c r="D66" s="40">
        <v>5</v>
      </c>
      <c r="E66" s="17">
        <v>1381585.5</v>
      </c>
      <c r="F66" s="17">
        <v>1273539.2459999998</v>
      </c>
    </row>
    <row r="67" spans="4:6" ht="15" thickBot="1" x14ac:dyDescent="0.35">
      <c r="D67" s="40">
        <v>6</v>
      </c>
      <c r="E67" s="17">
        <v>1388527.5</v>
      </c>
      <c r="F67" s="17">
        <v>1202181.2459999998</v>
      </c>
    </row>
    <row r="68" spans="4:6" ht="15" thickBot="1" x14ac:dyDescent="0.35">
      <c r="D68" s="40">
        <v>7</v>
      </c>
      <c r="E68" s="17">
        <v>1023584</v>
      </c>
      <c r="F68" s="17">
        <v>1071712.2459999998</v>
      </c>
    </row>
    <row r="69" spans="4:6" ht="15" thickBot="1" x14ac:dyDescent="0.35">
      <c r="D69" s="40" t="s">
        <v>18</v>
      </c>
      <c r="E69" s="17">
        <v>439500</v>
      </c>
      <c r="F69" s="17">
        <v>573954.24600000004</v>
      </c>
    </row>
    <row r="70" spans="4:6" ht="15" thickBot="1" x14ac:dyDescent="0.35">
      <c r="D70" s="40" t="s">
        <v>19</v>
      </c>
      <c r="E70" s="17">
        <v>554222.5</v>
      </c>
      <c r="F70" s="17">
        <v>685937.24599999993</v>
      </c>
    </row>
    <row r="71" spans="4:6" ht="15" thickBot="1" x14ac:dyDescent="0.35">
      <c r="D71" s="40" t="s">
        <v>20</v>
      </c>
      <c r="E71" s="17">
        <v>2505156.5</v>
      </c>
      <c r="F71" s="17">
        <v>2741812.2460000003</v>
      </c>
    </row>
    <row r="72" spans="4:6" ht="15" thickBot="1" x14ac:dyDescent="0.35">
      <c r="D72" s="40" t="s">
        <v>21</v>
      </c>
      <c r="E72" s="17">
        <v>445915.5</v>
      </c>
      <c r="F72" s="17">
        <v>707394.24599999993</v>
      </c>
    </row>
    <row r="73" spans="4:6" ht="15" thickBot="1" x14ac:dyDescent="0.35">
      <c r="D73" s="40" t="s">
        <v>22</v>
      </c>
      <c r="E73" s="17">
        <v>718842</v>
      </c>
      <c r="F73" s="17">
        <v>997401.24599999993</v>
      </c>
    </row>
    <row r="74" spans="4:6" ht="15" thickBot="1" x14ac:dyDescent="0.35">
      <c r="D74" s="40">
        <v>9</v>
      </c>
      <c r="E74" s="17">
        <v>738572.5</v>
      </c>
      <c r="F74" s="17">
        <v>841615.24599999993</v>
      </c>
    </row>
    <row r="75" spans="4:6" ht="15" thickBot="1" x14ac:dyDescent="0.35">
      <c r="D75" s="40">
        <v>10</v>
      </c>
      <c r="E75" s="17">
        <v>923566.5</v>
      </c>
      <c r="F75" s="17">
        <v>1067602.2459999998</v>
      </c>
    </row>
    <row r="76" spans="4:6" ht="15" thickBot="1" x14ac:dyDescent="0.35">
      <c r="D76" s="40">
        <v>11</v>
      </c>
      <c r="E76" s="17">
        <v>1248827.5</v>
      </c>
      <c r="F76" s="17">
        <v>1105408.2459999998</v>
      </c>
    </row>
    <row r="77" spans="4:6" ht="15" thickBot="1" x14ac:dyDescent="0.35">
      <c r="D77" s="40">
        <v>12</v>
      </c>
      <c r="E77" s="17">
        <v>2045878</v>
      </c>
      <c r="F77" s="17">
        <v>1952878.2459999998</v>
      </c>
    </row>
    <row r="78" spans="4:6" ht="15" thickBot="1" x14ac:dyDescent="0.35">
      <c r="D78" s="40">
        <v>13</v>
      </c>
      <c r="E78" s="17">
        <v>974504.5</v>
      </c>
      <c r="F78" s="17">
        <v>959707.24599999993</v>
      </c>
    </row>
    <row r="79" spans="4:6" ht="15" thickBot="1" x14ac:dyDescent="0.35">
      <c r="D79" s="40">
        <v>14</v>
      </c>
      <c r="E79" s="17">
        <v>1013907</v>
      </c>
      <c r="F79" s="17">
        <v>1019005.2459999999</v>
      </c>
    </row>
    <row r="80" spans="4:6" ht="15" thickBot="1" x14ac:dyDescent="0.35">
      <c r="D80" s="40">
        <v>15</v>
      </c>
      <c r="E80" s="17">
        <v>3507709.5</v>
      </c>
      <c r="F80" s="17">
        <v>3310004.2460000003</v>
      </c>
    </row>
    <row r="81" spans="4:6" ht="15" thickBot="1" x14ac:dyDescent="0.35">
      <c r="D81" s="40">
        <v>16</v>
      </c>
      <c r="E81" s="17">
        <v>822918.5</v>
      </c>
      <c r="F81" s="17">
        <v>1004694.2459999999</v>
      </c>
    </row>
    <row r="82" spans="4:6" ht="15" thickBot="1" x14ac:dyDescent="0.35">
      <c r="D82" s="40">
        <v>17</v>
      </c>
      <c r="E82" s="17">
        <v>1112760.5</v>
      </c>
      <c r="F82" s="17">
        <v>1134273.2459999998</v>
      </c>
    </row>
    <row r="83" spans="4:6" ht="15" thickBot="1" x14ac:dyDescent="0.35">
      <c r="D83" s="40">
        <v>19</v>
      </c>
      <c r="E83" s="17">
        <v>1043979.5</v>
      </c>
      <c r="F83" s="17">
        <v>987155.24599999993</v>
      </c>
    </row>
    <row r="84" spans="4:6" ht="15" thickBot="1" x14ac:dyDescent="0.35">
      <c r="D84" s="40">
        <v>20</v>
      </c>
      <c r="E84" s="17">
        <v>3997749</v>
      </c>
      <c r="F84" s="17">
        <v>3423661.2460000003</v>
      </c>
    </row>
    <row r="85" spans="4:6" ht="15" thickBot="1" x14ac:dyDescent="0.35">
      <c r="D85" s="40">
        <v>21</v>
      </c>
      <c r="E85" s="17">
        <v>1756148</v>
      </c>
      <c r="F85" s="17">
        <v>1701449.2459999998</v>
      </c>
    </row>
    <row r="86" spans="4:6" ht="15" thickBot="1" x14ac:dyDescent="0.35">
      <c r="D86" s="40">
        <v>22</v>
      </c>
      <c r="E86" s="17">
        <v>552162.5</v>
      </c>
      <c r="F86" s="17">
        <v>616460.24599999993</v>
      </c>
    </row>
  </sheetData>
  <sheetProtection selectLockedCells="1" selectUnlockedCells="1"/>
  <mergeCells count="3">
    <mergeCell ref="D3:J3"/>
    <mergeCell ref="L3:S3"/>
    <mergeCell ref="D32:J32"/>
  </mergeCells>
  <pageMargins left="0.25" right="0.25" top="0.75" bottom="0.75" header="0.3" footer="0.3"/>
  <pageSetup scale="36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workbookViewId="0">
      <selection activeCell="G7" sqref="G7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2" max="12" width="8.88671875" customWidth="1"/>
    <col min="13" max="13" width="13.6640625" bestFit="1" customWidth="1"/>
    <col min="14" max="14" width="12.109375" bestFit="1" customWidth="1"/>
    <col min="15" max="15" width="13.6640625" bestFit="1" customWidth="1"/>
    <col min="16" max="16" width="12.109375" bestFit="1" customWidth="1"/>
    <col min="17" max="17" width="11.109375" bestFit="1" customWidth="1"/>
    <col min="18" max="18" width="14.77734375" customWidth="1"/>
    <col min="19" max="19" width="11.109375" customWidth="1"/>
  </cols>
  <sheetData>
    <row r="1" spans="1:19" ht="15.6" x14ac:dyDescent="0.3">
      <c r="A1" s="51" t="s">
        <v>26</v>
      </c>
    </row>
    <row r="3" spans="1:19" ht="18" x14ac:dyDescent="0.35">
      <c r="A3" s="1" t="s">
        <v>0</v>
      </c>
      <c r="B3" s="2"/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thickBot="1" x14ac:dyDescent="0.35">
      <c r="A4" s="2"/>
      <c r="B4" s="2"/>
    </row>
    <row r="5" spans="1:19" ht="58.8" customHeight="1" thickBot="1" x14ac:dyDescent="0.35">
      <c r="A5" s="3" t="s">
        <v>1</v>
      </c>
      <c r="B5" s="4" t="s">
        <v>2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thickBot="1" x14ac:dyDescent="0.35">
      <c r="A6" s="5" t="s">
        <v>3</v>
      </c>
      <c r="B6" s="6">
        <v>28</v>
      </c>
      <c r="D6" s="16">
        <v>1</v>
      </c>
      <c r="E6" s="30">
        <v>340287</v>
      </c>
      <c r="F6" s="30">
        <v>187437</v>
      </c>
      <c r="G6" s="30">
        <v>249369.40000000002</v>
      </c>
      <c r="H6" s="30">
        <v>126040.20000000001</v>
      </c>
      <c r="I6" s="30">
        <v>2937.2</v>
      </c>
      <c r="J6" s="31">
        <f>SUM(E6:I6)</f>
        <v>906070.8</v>
      </c>
      <c r="L6" s="16">
        <v>1</v>
      </c>
      <c r="M6" s="30">
        <v>340287</v>
      </c>
      <c r="N6" s="30">
        <v>187437</v>
      </c>
      <c r="O6" s="30">
        <v>249369.40000000002</v>
      </c>
      <c r="P6" s="30">
        <v>126040.20000000001</v>
      </c>
      <c r="Q6" s="30">
        <v>2937.2</v>
      </c>
      <c r="R6" s="26">
        <v>62291.300000000032</v>
      </c>
      <c r="S6" s="28">
        <v>7.3824144815085022E-2</v>
      </c>
    </row>
    <row r="7" spans="1:19" ht="15" thickBot="1" x14ac:dyDescent="0.35">
      <c r="A7" s="7" t="s">
        <v>4</v>
      </c>
      <c r="B7" s="8">
        <v>20</v>
      </c>
      <c r="D7" s="16">
        <v>2</v>
      </c>
      <c r="E7" s="30">
        <v>428785.80000000005</v>
      </c>
      <c r="F7" s="30">
        <v>236062.2</v>
      </c>
      <c r="G7" s="30">
        <v>314730.40000000002</v>
      </c>
      <c r="H7" s="30">
        <v>159281.60000000001</v>
      </c>
      <c r="I7" s="30">
        <v>3665.6000000000004</v>
      </c>
      <c r="J7" s="31">
        <f t="shared" ref="J7:J30" si="0">SUM(E7:I7)</f>
        <v>1142525.6000000001</v>
      </c>
      <c r="L7" s="16">
        <v>2</v>
      </c>
      <c r="M7" s="30">
        <v>428785.80000000005</v>
      </c>
      <c r="N7" s="30">
        <v>236062.2</v>
      </c>
      <c r="O7" s="30">
        <v>314730.40000000002</v>
      </c>
      <c r="P7" s="30">
        <v>159281.60000000001</v>
      </c>
      <c r="Q7" s="30">
        <v>3665.6000000000004</v>
      </c>
      <c r="R7" s="27">
        <v>101341.60000000009</v>
      </c>
      <c r="S7" s="29">
        <v>9.7333036235670245E-2</v>
      </c>
    </row>
    <row r="8" spans="1:19" ht="15" thickBot="1" x14ac:dyDescent="0.35">
      <c r="A8" s="7" t="s">
        <v>5</v>
      </c>
      <c r="B8" s="8">
        <v>35</v>
      </c>
      <c r="D8" s="16">
        <v>3</v>
      </c>
      <c r="E8" s="30">
        <v>610572.80000000005</v>
      </c>
      <c r="F8" s="30">
        <v>336220.2</v>
      </c>
      <c r="G8" s="30">
        <v>447838.6</v>
      </c>
      <c r="H8" s="30">
        <v>226515.6</v>
      </c>
      <c r="I8" s="30">
        <v>5242</v>
      </c>
      <c r="J8" s="31">
        <f t="shared" si="0"/>
        <v>1626389.2000000002</v>
      </c>
      <c r="L8" s="16">
        <v>3</v>
      </c>
      <c r="M8" s="30">
        <v>610572.80000000005</v>
      </c>
      <c r="N8" s="30">
        <v>336220.2</v>
      </c>
      <c r="O8" s="30">
        <v>447838.6</v>
      </c>
      <c r="P8" s="30">
        <v>226515.6</v>
      </c>
      <c r="Q8" s="30">
        <v>5242</v>
      </c>
      <c r="R8" s="27">
        <v>111566.20000000004</v>
      </c>
      <c r="S8" s="29">
        <v>7.364966071943721E-2</v>
      </c>
    </row>
    <row r="9" spans="1:19" ht="15" thickBot="1" x14ac:dyDescent="0.35">
      <c r="A9" s="7" t="s">
        <v>6</v>
      </c>
      <c r="B9" s="8">
        <v>4</v>
      </c>
      <c r="D9" s="16">
        <v>4</v>
      </c>
      <c r="E9" s="30">
        <v>277320.2</v>
      </c>
      <c r="F9" s="30">
        <v>152685.20000000001</v>
      </c>
      <c r="G9" s="30">
        <v>203512</v>
      </c>
      <c r="H9" s="30">
        <v>102978.4</v>
      </c>
      <c r="I9" s="30">
        <v>2373.1999999999998</v>
      </c>
      <c r="J9" s="31">
        <f t="shared" si="0"/>
        <v>738869</v>
      </c>
      <c r="L9" s="16">
        <v>4</v>
      </c>
      <c r="M9" s="30">
        <v>277320.2</v>
      </c>
      <c r="N9" s="30">
        <v>152685.20000000001</v>
      </c>
      <c r="O9" s="30">
        <v>203512</v>
      </c>
      <c r="P9" s="30">
        <v>102978.4</v>
      </c>
      <c r="Q9" s="30">
        <v>2373.1999999999998</v>
      </c>
      <c r="R9" s="27">
        <v>27634.000000000018</v>
      </c>
      <c r="S9" s="29">
        <v>3.8853543484221133E-2</v>
      </c>
    </row>
    <row r="10" spans="1:19" ht="15" thickBot="1" x14ac:dyDescent="0.35">
      <c r="A10" s="9" t="s">
        <v>7</v>
      </c>
      <c r="B10" s="8">
        <v>8</v>
      </c>
      <c r="D10" s="16">
        <v>5</v>
      </c>
      <c r="E10" s="30">
        <v>508799.6</v>
      </c>
      <c r="F10" s="30">
        <v>280035.40000000002</v>
      </c>
      <c r="G10" s="30">
        <v>373780.80000000005</v>
      </c>
      <c r="H10" s="30">
        <v>189296.40000000002</v>
      </c>
      <c r="I10" s="30">
        <v>4327</v>
      </c>
      <c r="J10" s="31">
        <f t="shared" si="0"/>
        <v>1356239.2000000002</v>
      </c>
      <c r="L10" s="16">
        <v>5</v>
      </c>
      <c r="M10" s="30">
        <v>508799.6</v>
      </c>
      <c r="N10" s="30">
        <v>280035.40000000002</v>
      </c>
      <c r="O10" s="30">
        <v>373780.80000000005</v>
      </c>
      <c r="P10" s="30">
        <v>189296.40000000002</v>
      </c>
      <c r="Q10" s="30">
        <v>4327</v>
      </c>
      <c r="R10" s="22">
        <v>-25346.29999999993</v>
      </c>
      <c r="S10" s="21">
        <v>-1.8345806321794729E-2</v>
      </c>
    </row>
    <row r="11" spans="1:19" ht="15" thickBot="1" x14ac:dyDescent="0.35">
      <c r="A11" s="9" t="s">
        <v>8</v>
      </c>
      <c r="B11" s="8">
        <v>0</v>
      </c>
      <c r="D11" s="16">
        <v>6</v>
      </c>
      <c r="E11" s="30">
        <v>522566.80000000005</v>
      </c>
      <c r="F11" s="30">
        <v>287816.59999999998</v>
      </c>
      <c r="G11" s="30">
        <v>383045.6</v>
      </c>
      <c r="H11" s="30">
        <v>193645</v>
      </c>
      <c r="I11" s="30">
        <v>4503</v>
      </c>
      <c r="J11" s="31">
        <f t="shared" si="0"/>
        <v>1391577</v>
      </c>
      <c r="L11" s="16">
        <v>6</v>
      </c>
      <c r="M11" s="30">
        <v>522566.80000000005</v>
      </c>
      <c r="N11" s="30">
        <v>287816.59999999998</v>
      </c>
      <c r="O11" s="30">
        <v>383045.6</v>
      </c>
      <c r="P11" s="30">
        <v>193645</v>
      </c>
      <c r="Q11" s="30">
        <v>4503</v>
      </c>
      <c r="R11" s="27">
        <v>3049.5</v>
      </c>
      <c r="S11" s="29">
        <v>2.1962114542203883E-3</v>
      </c>
    </row>
    <row r="12" spans="1:19" ht="15" thickBot="1" x14ac:dyDescent="0.35">
      <c r="A12" s="10" t="s">
        <v>9</v>
      </c>
      <c r="B12" s="11">
        <v>5</v>
      </c>
      <c r="D12" s="16">
        <v>7</v>
      </c>
      <c r="E12" s="30">
        <v>417531.6</v>
      </c>
      <c r="F12" s="30">
        <v>229753.2</v>
      </c>
      <c r="G12" s="30">
        <v>306944.59999999998</v>
      </c>
      <c r="H12" s="30">
        <v>155533.6</v>
      </c>
      <c r="I12" s="30">
        <v>3535.6000000000004</v>
      </c>
      <c r="J12" s="31">
        <f t="shared" si="0"/>
        <v>1113298.6000000001</v>
      </c>
      <c r="L12" s="16">
        <v>7</v>
      </c>
      <c r="M12" s="30">
        <v>417531.6</v>
      </c>
      <c r="N12" s="30">
        <v>229753.2</v>
      </c>
      <c r="O12" s="30">
        <v>306944.59999999998</v>
      </c>
      <c r="P12" s="30">
        <v>155533.6</v>
      </c>
      <c r="Q12" s="30">
        <v>3535.6000000000004</v>
      </c>
      <c r="R12" s="27">
        <v>89714.599999999977</v>
      </c>
      <c r="S12" s="29">
        <v>8.7647520867852546E-2</v>
      </c>
    </row>
    <row r="13" spans="1:19" ht="15" thickBot="1" x14ac:dyDescent="0.35">
      <c r="A13" s="12" t="s">
        <v>10</v>
      </c>
      <c r="B13" s="13">
        <f>SUM(B6:B12)</f>
        <v>100</v>
      </c>
      <c r="D13" s="16" t="s">
        <v>18</v>
      </c>
      <c r="E13" s="30">
        <v>149087</v>
      </c>
      <c r="F13" s="30">
        <v>82029.8</v>
      </c>
      <c r="G13" s="30">
        <v>109632</v>
      </c>
      <c r="H13" s="30">
        <v>55565.600000000006</v>
      </c>
      <c r="I13" s="30">
        <v>1260.5999999999999</v>
      </c>
      <c r="J13" s="31">
        <f t="shared" si="0"/>
        <v>397575</v>
      </c>
      <c r="L13" s="16" t="s">
        <v>18</v>
      </c>
      <c r="M13" s="30">
        <v>149087</v>
      </c>
      <c r="N13" s="30">
        <v>82029.8</v>
      </c>
      <c r="O13" s="30">
        <v>109632</v>
      </c>
      <c r="P13" s="30">
        <v>55565.600000000006</v>
      </c>
      <c r="Q13" s="30">
        <v>1260.5999999999999</v>
      </c>
      <c r="R13" s="22">
        <v>-41924.999999999993</v>
      </c>
      <c r="S13" s="21">
        <v>-9.5392491467576779E-2</v>
      </c>
    </row>
    <row r="14" spans="1:19" ht="15" thickBot="1" x14ac:dyDescent="0.35">
      <c r="D14" s="16" t="s">
        <v>19</v>
      </c>
      <c r="E14" s="30">
        <v>188519.2</v>
      </c>
      <c r="F14" s="30">
        <v>103720.20000000001</v>
      </c>
      <c r="G14" s="30">
        <v>138653.4</v>
      </c>
      <c r="H14" s="30">
        <v>70283.8</v>
      </c>
      <c r="I14" s="30">
        <v>1592.4</v>
      </c>
      <c r="J14" s="31">
        <f t="shared" si="0"/>
        <v>502769.00000000006</v>
      </c>
      <c r="L14" s="16" t="s">
        <v>19</v>
      </c>
      <c r="M14" s="30">
        <v>188519.2</v>
      </c>
      <c r="N14" s="30">
        <v>103720.20000000001</v>
      </c>
      <c r="O14" s="30">
        <v>138653.4</v>
      </c>
      <c r="P14" s="30">
        <v>70283.8</v>
      </c>
      <c r="Q14" s="30">
        <v>1592.4</v>
      </c>
      <c r="R14" s="22">
        <v>-51453.499999999978</v>
      </c>
      <c r="S14" s="21">
        <v>-9.28390673420873E-2</v>
      </c>
    </row>
    <row r="15" spans="1:19" ht="15" thickBot="1" x14ac:dyDescent="0.35">
      <c r="D15" s="16" t="s">
        <v>20</v>
      </c>
      <c r="E15" s="30">
        <v>919332.8</v>
      </c>
      <c r="F15" s="30">
        <v>505176.80000000005</v>
      </c>
      <c r="G15" s="30">
        <v>678773.4</v>
      </c>
      <c r="H15" s="30">
        <v>345130.2</v>
      </c>
      <c r="I15" s="30">
        <v>7580.4</v>
      </c>
      <c r="J15" s="31">
        <f t="shared" si="0"/>
        <v>2455993.6</v>
      </c>
      <c r="L15" s="16" t="s">
        <v>20</v>
      </c>
      <c r="M15" s="30">
        <v>919332.8</v>
      </c>
      <c r="N15" s="30">
        <v>505176.80000000005</v>
      </c>
      <c r="O15" s="30">
        <v>678773.4</v>
      </c>
      <c r="P15" s="30">
        <v>345130.2</v>
      </c>
      <c r="Q15" s="30">
        <v>7580.4</v>
      </c>
      <c r="R15" s="22">
        <v>-49162.89999999987</v>
      </c>
      <c r="S15" s="21">
        <v>-1.9624682130637297E-2</v>
      </c>
    </row>
    <row r="16" spans="1:19" ht="15" thickBot="1" x14ac:dyDescent="0.35">
      <c r="D16" s="16" t="s">
        <v>21</v>
      </c>
      <c r="E16" s="30">
        <v>180743</v>
      </c>
      <c r="F16" s="30">
        <v>99207.4</v>
      </c>
      <c r="G16" s="30">
        <v>133915.6</v>
      </c>
      <c r="H16" s="30">
        <v>68278.8</v>
      </c>
      <c r="I16" s="30">
        <v>1457.4</v>
      </c>
      <c r="J16" s="31">
        <f t="shared" si="0"/>
        <v>483602.2</v>
      </c>
      <c r="L16" s="16" t="s">
        <v>21</v>
      </c>
      <c r="M16" s="30">
        <v>180743</v>
      </c>
      <c r="N16" s="30">
        <v>99207.4</v>
      </c>
      <c r="O16" s="30">
        <v>133915.6</v>
      </c>
      <c r="P16" s="30">
        <v>68278.8</v>
      </c>
      <c r="Q16" s="30">
        <v>1457.4</v>
      </c>
      <c r="R16" s="27">
        <v>37686.700000000004</v>
      </c>
      <c r="S16" s="29">
        <v>8.4515339789713526E-2</v>
      </c>
    </row>
    <row r="17" spans="4:19" ht="15" thickBot="1" x14ac:dyDescent="0.35">
      <c r="D17" s="16" t="s">
        <v>22</v>
      </c>
      <c r="E17" s="30">
        <v>284090.2</v>
      </c>
      <c r="F17" s="30">
        <v>155963.79999999999</v>
      </c>
      <c r="G17" s="30">
        <v>210360.6</v>
      </c>
      <c r="H17" s="30">
        <v>107204.4</v>
      </c>
      <c r="I17" s="30">
        <v>2299.8000000000002</v>
      </c>
      <c r="J17" s="31">
        <f t="shared" si="0"/>
        <v>759918.8</v>
      </c>
      <c r="L17" s="16" t="s">
        <v>22</v>
      </c>
      <c r="M17" s="30">
        <v>284090.2</v>
      </c>
      <c r="N17" s="30">
        <v>155963.79999999999</v>
      </c>
      <c r="O17" s="30">
        <v>210360.6</v>
      </c>
      <c r="P17" s="30">
        <v>107204.4</v>
      </c>
      <c r="Q17" s="30">
        <v>2299.8000000000002</v>
      </c>
      <c r="R17" s="27">
        <v>41076.800000000003</v>
      </c>
      <c r="S17" s="29">
        <v>5.7143016128718138E-2</v>
      </c>
    </row>
    <row r="18" spans="4:19" ht="15" thickBot="1" x14ac:dyDescent="0.35">
      <c r="D18" s="16">
        <v>9</v>
      </c>
      <c r="E18" s="30">
        <v>307145.8</v>
      </c>
      <c r="F18" s="30">
        <v>169067.2</v>
      </c>
      <c r="G18" s="30">
        <v>225562.8</v>
      </c>
      <c r="H18" s="30">
        <v>114202</v>
      </c>
      <c r="I18" s="30">
        <v>2617.1999999999998</v>
      </c>
      <c r="J18" s="31">
        <f t="shared" si="0"/>
        <v>818595</v>
      </c>
      <c r="L18" s="16">
        <v>9</v>
      </c>
      <c r="M18" s="30">
        <v>307145.8</v>
      </c>
      <c r="N18" s="30">
        <v>169067.2</v>
      </c>
      <c r="O18" s="30">
        <v>225562.8</v>
      </c>
      <c r="P18" s="30">
        <v>114202</v>
      </c>
      <c r="Q18" s="30">
        <v>2617.1999999999998</v>
      </c>
      <c r="R18" s="27">
        <v>80022.499999999985</v>
      </c>
      <c r="S18" s="29">
        <v>0.10834752173957192</v>
      </c>
    </row>
    <row r="19" spans="4:19" ht="15" thickBot="1" x14ac:dyDescent="0.35">
      <c r="D19" s="16">
        <v>10</v>
      </c>
      <c r="E19" s="30">
        <v>386858.80000000005</v>
      </c>
      <c r="F19" s="30">
        <v>212772.8</v>
      </c>
      <c r="G19" s="30">
        <v>284824.8</v>
      </c>
      <c r="H19" s="30">
        <v>144498.6</v>
      </c>
      <c r="I19" s="30">
        <v>3245.6000000000004</v>
      </c>
      <c r="J19" s="31">
        <f t="shared" si="0"/>
        <v>1032200.6000000001</v>
      </c>
      <c r="L19" s="16">
        <v>10</v>
      </c>
      <c r="M19" s="30">
        <v>386858.80000000005</v>
      </c>
      <c r="N19" s="30">
        <v>212772.8</v>
      </c>
      <c r="O19" s="30">
        <v>284824.8</v>
      </c>
      <c r="P19" s="30">
        <v>144498.6</v>
      </c>
      <c r="Q19" s="30">
        <v>3245.6000000000004</v>
      </c>
      <c r="R19" s="27">
        <v>108634.10000000003</v>
      </c>
      <c r="S19" s="29">
        <v>0.11762455654249047</v>
      </c>
    </row>
    <row r="20" spans="4:19" ht="15" thickBot="1" x14ac:dyDescent="0.35">
      <c r="D20" s="16">
        <v>11</v>
      </c>
      <c r="E20" s="30">
        <v>429512.2</v>
      </c>
      <c r="F20" s="30">
        <v>236538.2</v>
      </c>
      <c r="G20" s="30">
        <v>314944.59999999998</v>
      </c>
      <c r="H20" s="30">
        <v>159260.6</v>
      </c>
      <c r="I20" s="30">
        <v>3693.4</v>
      </c>
      <c r="J20" s="31">
        <f t="shared" si="0"/>
        <v>1143949</v>
      </c>
      <c r="L20" s="16">
        <v>11</v>
      </c>
      <c r="M20" s="30">
        <v>429512.2</v>
      </c>
      <c r="N20" s="30">
        <v>236538.2</v>
      </c>
      <c r="O20" s="30">
        <v>314944.59999999998</v>
      </c>
      <c r="P20" s="30">
        <v>159260.6</v>
      </c>
      <c r="Q20" s="30">
        <v>3693.4</v>
      </c>
      <c r="R20" s="22">
        <v>-104878.5</v>
      </c>
      <c r="S20" s="21">
        <v>-8.3981574717084631E-2</v>
      </c>
    </row>
    <row r="21" spans="4:19" ht="15" thickBot="1" x14ac:dyDescent="0.35">
      <c r="D21" s="16">
        <v>12</v>
      </c>
      <c r="E21" s="30">
        <v>829036</v>
      </c>
      <c r="F21" s="30">
        <v>456303.4</v>
      </c>
      <c r="G21" s="30">
        <v>608983.19999999995</v>
      </c>
      <c r="H21" s="30">
        <v>308388.2</v>
      </c>
      <c r="I21" s="30">
        <v>7053.4</v>
      </c>
      <c r="J21" s="31">
        <f t="shared" si="0"/>
        <v>2209764.1999999997</v>
      </c>
      <c r="L21" s="16">
        <v>12</v>
      </c>
      <c r="M21" s="30">
        <v>829036</v>
      </c>
      <c r="N21" s="30">
        <v>456303.4</v>
      </c>
      <c r="O21" s="30">
        <v>608983.19999999995</v>
      </c>
      <c r="P21" s="30">
        <v>308388.2</v>
      </c>
      <c r="Q21" s="30">
        <v>7053.4</v>
      </c>
      <c r="R21" s="27">
        <v>163886.19999999998</v>
      </c>
      <c r="S21" s="29">
        <v>8.0105558591470255E-2</v>
      </c>
    </row>
    <row r="22" spans="4:19" ht="15" thickBot="1" x14ac:dyDescent="0.35">
      <c r="D22" s="16">
        <v>13</v>
      </c>
      <c r="E22" s="30">
        <v>372856.4</v>
      </c>
      <c r="F22" s="30">
        <v>205401.2</v>
      </c>
      <c r="G22" s="30">
        <v>273131</v>
      </c>
      <c r="H22" s="30">
        <v>138008.4</v>
      </c>
      <c r="I22" s="30">
        <v>3225.8</v>
      </c>
      <c r="J22" s="31">
        <f t="shared" si="0"/>
        <v>992622.80000000016</v>
      </c>
      <c r="L22" s="16">
        <v>13</v>
      </c>
      <c r="M22" s="30">
        <v>372856.4</v>
      </c>
      <c r="N22" s="30">
        <v>205401.2</v>
      </c>
      <c r="O22" s="30">
        <v>273131</v>
      </c>
      <c r="P22" s="30">
        <v>138008.4</v>
      </c>
      <c r="Q22" s="30">
        <v>3225.8</v>
      </c>
      <c r="R22" s="27">
        <v>18118.300000000028</v>
      </c>
      <c r="S22" s="29">
        <v>1.8592320507498969E-2</v>
      </c>
    </row>
    <row r="23" spans="4:19" ht="15" thickBot="1" x14ac:dyDescent="0.35">
      <c r="D23" s="16">
        <v>14</v>
      </c>
      <c r="E23" s="30">
        <v>405277.6</v>
      </c>
      <c r="F23" s="30">
        <v>223206.8</v>
      </c>
      <c r="G23" s="30">
        <v>297111</v>
      </c>
      <c r="H23" s="30">
        <v>150217.20000000001</v>
      </c>
      <c r="I23" s="30">
        <v>3489.2</v>
      </c>
      <c r="J23" s="31">
        <f t="shared" si="0"/>
        <v>1079301.7999999998</v>
      </c>
      <c r="L23" s="16">
        <v>14</v>
      </c>
      <c r="M23" s="30">
        <v>405277.6</v>
      </c>
      <c r="N23" s="30">
        <v>223206.8</v>
      </c>
      <c r="O23" s="30">
        <v>297111</v>
      </c>
      <c r="P23" s="30">
        <v>150217.20000000001</v>
      </c>
      <c r="Q23" s="30">
        <v>3489.2</v>
      </c>
      <c r="R23" s="27">
        <v>65394.799999999974</v>
      </c>
      <c r="S23" s="29">
        <v>6.4497828696320245E-2</v>
      </c>
    </row>
    <row r="24" spans="4:19" ht="15" thickBot="1" x14ac:dyDescent="0.35">
      <c r="D24" s="16">
        <v>15</v>
      </c>
      <c r="E24" s="30">
        <v>1231163.2000000002</v>
      </c>
      <c r="F24" s="30">
        <v>677150.8</v>
      </c>
      <c r="G24" s="30">
        <v>906399.8</v>
      </c>
      <c r="H24" s="30">
        <v>459820.2</v>
      </c>
      <c r="I24" s="30">
        <v>10333.799999999999</v>
      </c>
      <c r="J24" s="31">
        <f t="shared" si="0"/>
        <v>3284867.8000000003</v>
      </c>
      <c r="L24" s="16">
        <v>15</v>
      </c>
      <c r="M24" s="30">
        <v>1231163.2000000002</v>
      </c>
      <c r="N24" s="30">
        <v>677150.8</v>
      </c>
      <c r="O24" s="30">
        <v>906399.8</v>
      </c>
      <c r="P24" s="30">
        <v>459820.2</v>
      </c>
      <c r="Q24" s="30">
        <v>10333.799999999999</v>
      </c>
      <c r="R24" s="22">
        <v>-222841.69999999972</v>
      </c>
      <c r="S24" s="21">
        <v>-6.3529120641261691E-2</v>
      </c>
    </row>
    <row r="25" spans="4:19" ht="15" thickBot="1" x14ac:dyDescent="0.35">
      <c r="D25" s="16">
        <v>16</v>
      </c>
      <c r="E25" s="30">
        <v>335199.40000000002</v>
      </c>
      <c r="F25" s="30">
        <v>184315.40000000002</v>
      </c>
      <c r="G25" s="30">
        <v>246975.40000000002</v>
      </c>
      <c r="H25" s="30">
        <v>125371</v>
      </c>
      <c r="I25" s="30">
        <v>2800.2</v>
      </c>
      <c r="J25" s="31">
        <f t="shared" si="0"/>
        <v>894661.4</v>
      </c>
      <c r="L25" s="16">
        <v>16</v>
      </c>
      <c r="M25" s="30">
        <v>335199.40000000002</v>
      </c>
      <c r="N25" s="30">
        <v>184315.40000000002</v>
      </c>
      <c r="O25" s="30">
        <v>246975.40000000002</v>
      </c>
      <c r="P25" s="30">
        <v>125371</v>
      </c>
      <c r="Q25" s="30">
        <v>2800.2</v>
      </c>
      <c r="R25" s="27">
        <v>71742.900000000067</v>
      </c>
      <c r="S25" s="29">
        <v>8.7181051343480628E-2</v>
      </c>
    </row>
    <row r="26" spans="4:19" ht="15" thickBot="1" x14ac:dyDescent="0.35">
      <c r="D26" s="16">
        <v>17</v>
      </c>
      <c r="E26" s="30">
        <v>481068.2</v>
      </c>
      <c r="F26" s="30">
        <v>264907.8</v>
      </c>
      <c r="G26" s="30">
        <v>352843.6</v>
      </c>
      <c r="H26" s="30">
        <v>178463.8</v>
      </c>
      <c r="I26" s="30">
        <v>4130.8</v>
      </c>
      <c r="J26" s="31">
        <f t="shared" si="0"/>
        <v>1281414.2000000002</v>
      </c>
      <c r="L26" s="16">
        <v>17</v>
      </c>
      <c r="M26" s="30">
        <v>481068.2</v>
      </c>
      <c r="N26" s="30">
        <v>264907.8</v>
      </c>
      <c r="O26" s="30">
        <v>352843.6</v>
      </c>
      <c r="P26" s="30">
        <v>178463.8</v>
      </c>
      <c r="Q26" s="30">
        <v>4130.8</v>
      </c>
      <c r="R26" s="27">
        <v>168653.69999999995</v>
      </c>
      <c r="S26" s="29">
        <v>0.15156334179726899</v>
      </c>
    </row>
    <row r="27" spans="4:19" ht="15" thickBot="1" x14ac:dyDescent="0.35">
      <c r="D27" s="16">
        <v>19</v>
      </c>
      <c r="E27" s="30">
        <v>374655.4</v>
      </c>
      <c r="F27" s="30">
        <v>206347.2</v>
      </c>
      <c r="G27" s="30">
        <v>274638.8</v>
      </c>
      <c r="H27" s="30">
        <v>138846.20000000001</v>
      </c>
      <c r="I27" s="30">
        <v>3227.2</v>
      </c>
      <c r="J27" s="31">
        <f t="shared" si="0"/>
        <v>997714.8</v>
      </c>
      <c r="L27" s="16">
        <v>19</v>
      </c>
      <c r="M27" s="30">
        <v>374655.4</v>
      </c>
      <c r="N27" s="30">
        <v>206347.2</v>
      </c>
      <c r="O27" s="30">
        <v>274638.8</v>
      </c>
      <c r="P27" s="30">
        <v>138846.20000000001</v>
      </c>
      <c r="Q27" s="30">
        <v>3227.2</v>
      </c>
      <c r="R27" s="22">
        <v>-46264.699999999968</v>
      </c>
      <c r="S27" s="21">
        <v>-4.4315716927391745E-2</v>
      </c>
    </row>
    <row r="28" spans="4:19" ht="15" thickBot="1" x14ac:dyDescent="0.35">
      <c r="D28" s="16">
        <v>20</v>
      </c>
      <c r="E28" s="30">
        <v>1321658.8</v>
      </c>
      <c r="F28" s="30">
        <v>727610</v>
      </c>
      <c r="G28" s="30">
        <v>970149.2</v>
      </c>
      <c r="H28" s="30">
        <v>491001.59999999998</v>
      </c>
      <c r="I28" s="30">
        <v>11294</v>
      </c>
      <c r="J28" s="31">
        <f t="shared" si="0"/>
        <v>3521713.6</v>
      </c>
      <c r="L28" s="16">
        <v>20</v>
      </c>
      <c r="M28" s="30">
        <v>1321658.8</v>
      </c>
      <c r="N28" s="30">
        <v>727610</v>
      </c>
      <c r="O28" s="30">
        <v>970149.2</v>
      </c>
      <c r="P28" s="30">
        <v>491001.59999999998</v>
      </c>
      <c r="Q28" s="30">
        <v>11294</v>
      </c>
      <c r="R28" s="22">
        <v>-476035.4</v>
      </c>
      <c r="S28" s="21">
        <v>-0.11907585994018134</v>
      </c>
    </row>
    <row r="29" spans="4:19" ht="15" thickBot="1" x14ac:dyDescent="0.35">
      <c r="D29" s="16">
        <v>21</v>
      </c>
      <c r="E29" s="30">
        <v>607753.19999999995</v>
      </c>
      <c r="F29" s="30">
        <v>334336.80000000005</v>
      </c>
      <c r="G29" s="30">
        <v>447156</v>
      </c>
      <c r="H29" s="30">
        <v>226731.2</v>
      </c>
      <c r="I29" s="30">
        <v>5121</v>
      </c>
      <c r="J29" s="31">
        <f t="shared" si="0"/>
        <v>1621098.2</v>
      </c>
      <c r="L29" s="16">
        <v>21</v>
      </c>
      <c r="M29" s="30">
        <v>607753.19999999995</v>
      </c>
      <c r="N29" s="30">
        <v>334336.80000000005</v>
      </c>
      <c r="O29" s="30">
        <v>447156</v>
      </c>
      <c r="P29" s="30">
        <v>226731.2</v>
      </c>
      <c r="Q29" s="30">
        <v>5121</v>
      </c>
      <c r="R29" s="22">
        <v>-135049.79999999999</v>
      </c>
      <c r="S29" s="21">
        <v>-7.6901149561426477E-2</v>
      </c>
    </row>
    <row r="30" spans="4:19" ht="15" thickBot="1" x14ac:dyDescent="0.35">
      <c r="D30" s="16">
        <v>22</v>
      </c>
      <c r="E30" s="30">
        <v>208325</v>
      </c>
      <c r="F30" s="30">
        <v>114806.8</v>
      </c>
      <c r="G30" s="30">
        <v>152424.20000000001</v>
      </c>
      <c r="H30" s="30">
        <v>76942.399999999994</v>
      </c>
      <c r="I30" s="30">
        <v>1814.6</v>
      </c>
      <c r="J30" s="31">
        <f t="shared" si="0"/>
        <v>554313</v>
      </c>
      <c r="L30" s="16">
        <v>22</v>
      </c>
      <c r="M30" s="30">
        <v>208325</v>
      </c>
      <c r="N30" s="30">
        <v>114806.8</v>
      </c>
      <c r="O30" s="30">
        <v>152424.20000000001</v>
      </c>
      <c r="P30" s="30">
        <v>76942.399999999994</v>
      </c>
      <c r="Q30" s="30">
        <v>1814.6</v>
      </c>
      <c r="R30" s="27">
        <v>2150.5000000000086</v>
      </c>
      <c r="S30" s="29">
        <v>3.8946867996287483E-3</v>
      </c>
    </row>
    <row r="33" spans="4:10" ht="18.600000000000001" thickBot="1" x14ac:dyDescent="0.4">
      <c r="D33" s="52" t="s">
        <v>38</v>
      </c>
      <c r="E33" s="52"/>
      <c r="F33" s="52"/>
      <c r="G33" s="52"/>
      <c r="H33" s="52"/>
      <c r="I33" s="52"/>
      <c r="J33" s="52"/>
    </row>
    <row r="34" spans="4:10" ht="15" thickBot="1" x14ac:dyDescent="0.35">
      <c r="D34" s="14" t="s">
        <v>12</v>
      </c>
      <c r="E34" s="15" t="s">
        <v>13</v>
      </c>
      <c r="F34" s="15" t="s">
        <v>14</v>
      </c>
      <c r="G34" s="15" t="s">
        <v>15</v>
      </c>
      <c r="H34" s="15" t="s">
        <v>16</v>
      </c>
      <c r="I34" s="15" t="s">
        <v>17</v>
      </c>
      <c r="J34" s="15" t="s">
        <v>10</v>
      </c>
    </row>
    <row r="35" spans="4:10" ht="15" thickBot="1" x14ac:dyDescent="0.35">
      <c r="D35" s="16">
        <v>1</v>
      </c>
      <c r="E35" s="17">
        <v>317562.5</v>
      </c>
      <c r="F35" s="17">
        <v>175185</v>
      </c>
      <c r="G35" s="17">
        <v>231603.5</v>
      </c>
      <c r="H35" s="17">
        <v>116610.5</v>
      </c>
      <c r="I35" s="17">
        <v>2818</v>
      </c>
      <c r="J35" s="19">
        <f>SUM(E35:I35)</f>
        <v>843779.5</v>
      </c>
    </row>
    <row r="36" spans="4:10" ht="15" thickBot="1" x14ac:dyDescent="0.35">
      <c r="D36" s="16">
        <v>2</v>
      </c>
      <c r="E36" s="17">
        <v>391122</v>
      </c>
      <c r="F36" s="17">
        <v>215473</v>
      </c>
      <c r="G36" s="17">
        <v>286471</v>
      </c>
      <c r="H36" s="17">
        <v>144731.5</v>
      </c>
      <c r="I36" s="17">
        <v>3386.5</v>
      </c>
      <c r="J36" s="19">
        <f t="shared" ref="J36:J59" si="1">SUM(E36:I36)</f>
        <v>1041184</v>
      </c>
    </row>
    <row r="37" spans="4:10" ht="15" thickBot="1" x14ac:dyDescent="0.35">
      <c r="D37" s="16">
        <v>3</v>
      </c>
      <c r="E37" s="17">
        <v>569514.5</v>
      </c>
      <c r="F37" s="17">
        <v>313938</v>
      </c>
      <c r="G37" s="17">
        <v>416351.5</v>
      </c>
      <c r="H37" s="17">
        <v>210034</v>
      </c>
      <c r="I37" s="17">
        <v>4985</v>
      </c>
      <c r="J37" s="19">
        <f t="shared" si="1"/>
        <v>1514823</v>
      </c>
    </row>
    <row r="38" spans="4:10" ht="15" thickBot="1" x14ac:dyDescent="0.35">
      <c r="D38" s="16">
        <v>4</v>
      </c>
      <c r="E38" s="17">
        <v>267218</v>
      </c>
      <c r="F38" s="17">
        <v>147230.5</v>
      </c>
      <c r="G38" s="17">
        <v>195650</v>
      </c>
      <c r="H38" s="17">
        <v>98818.5</v>
      </c>
      <c r="I38" s="17">
        <v>2318</v>
      </c>
      <c r="J38" s="19">
        <f t="shared" si="1"/>
        <v>711235</v>
      </c>
    </row>
    <row r="39" spans="4:10" ht="15" thickBot="1" x14ac:dyDescent="0.35">
      <c r="D39" s="16">
        <v>5</v>
      </c>
      <c r="E39" s="17">
        <v>518431.5</v>
      </c>
      <c r="F39" s="17">
        <v>285386</v>
      </c>
      <c r="G39" s="17">
        <v>380652</v>
      </c>
      <c r="H39" s="17">
        <v>192693.5</v>
      </c>
      <c r="I39" s="17">
        <v>4422.5</v>
      </c>
      <c r="J39" s="19">
        <f t="shared" si="1"/>
        <v>1381585.5</v>
      </c>
    </row>
    <row r="40" spans="4:10" ht="15" thickBot="1" x14ac:dyDescent="0.35">
      <c r="D40" s="16">
        <v>6</v>
      </c>
      <c r="E40" s="17">
        <v>522317</v>
      </c>
      <c r="F40" s="17">
        <v>288034</v>
      </c>
      <c r="G40" s="17">
        <v>381374</v>
      </c>
      <c r="H40" s="17">
        <v>192197.5</v>
      </c>
      <c r="I40" s="17">
        <v>4605</v>
      </c>
      <c r="J40" s="19">
        <f t="shared" si="1"/>
        <v>1388527.5</v>
      </c>
    </row>
    <row r="41" spans="4:10" ht="15" thickBot="1" x14ac:dyDescent="0.35">
      <c r="D41" s="16">
        <v>7</v>
      </c>
      <c r="E41" s="17">
        <v>383791.5</v>
      </c>
      <c r="F41" s="17">
        <v>211150.5</v>
      </c>
      <c r="G41" s="17">
        <v>282296.5</v>
      </c>
      <c r="H41" s="17">
        <v>143106.5</v>
      </c>
      <c r="I41" s="17">
        <v>3239</v>
      </c>
      <c r="J41" s="19">
        <f t="shared" si="1"/>
        <v>1023584</v>
      </c>
    </row>
    <row r="42" spans="4:10" ht="15" thickBot="1" x14ac:dyDescent="0.35">
      <c r="D42" s="16" t="s">
        <v>18</v>
      </c>
      <c r="E42" s="17">
        <v>164752.5</v>
      </c>
      <c r="F42" s="17">
        <v>90627</v>
      </c>
      <c r="G42" s="17">
        <v>121245</v>
      </c>
      <c r="H42" s="17">
        <v>61489</v>
      </c>
      <c r="I42" s="17">
        <v>1386.5</v>
      </c>
      <c r="J42" s="19">
        <f t="shared" si="1"/>
        <v>439500</v>
      </c>
    </row>
    <row r="43" spans="4:10" ht="15" thickBot="1" x14ac:dyDescent="0.35">
      <c r="D43" s="16" t="s">
        <v>19</v>
      </c>
      <c r="E43" s="17">
        <v>207720.5</v>
      </c>
      <c r="F43" s="17">
        <v>114248</v>
      </c>
      <c r="G43" s="17">
        <v>152928.5</v>
      </c>
      <c r="H43" s="17">
        <v>77582</v>
      </c>
      <c r="I43" s="17">
        <v>1743.5</v>
      </c>
      <c r="J43" s="19">
        <f t="shared" si="1"/>
        <v>554222.5</v>
      </c>
    </row>
    <row r="44" spans="4:10" ht="15" thickBot="1" x14ac:dyDescent="0.35">
      <c r="D44" s="16" t="s">
        <v>20</v>
      </c>
      <c r="E44" s="17">
        <v>934934.5</v>
      </c>
      <c r="F44" s="17">
        <v>512634.5</v>
      </c>
      <c r="G44" s="17">
        <v>694963.5</v>
      </c>
      <c r="H44" s="17">
        <v>355240.5</v>
      </c>
      <c r="I44" s="17">
        <v>7383.5</v>
      </c>
      <c r="J44" s="19">
        <f t="shared" si="1"/>
        <v>2505156.5</v>
      </c>
    </row>
    <row r="45" spans="4:10" ht="15" thickBot="1" x14ac:dyDescent="0.35">
      <c r="D45" s="16" t="s">
        <v>21</v>
      </c>
      <c r="E45" s="17">
        <v>165627.5</v>
      </c>
      <c r="F45" s="17">
        <v>90501</v>
      </c>
      <c r="G45" s="17">
        <v>124436.5</v>
      </c>
      <c r="H45" s="17">
        <v>64134.5</v>
      </c>
      <c r="I45" s="17">
        <v>1216</v>
      </c>
      <c r="J45" s="19">
        <f t="shared" si="1"/>
        <v>445915.5</v>
      </c>
    </row>
    <row r="46" spans="4:10" ht="15" thickBot="1" x14ac:dyDescent="0.35">
      <c r="D46" s="16" t="s">
        <v>22</v>
      </c>
      <c r="E46" s="17">
        <v>267258</v>
      </c>
      <c r="F46" s="17">
        <v>146134.5</v>
      </c>
      <c r="G46" s="17">
        <v>200361.5</v>
      </c>
      <c r="H46" s="17">
        <v>103096</v>
      </c>
      <c r="I46" s="17">
        <v>1992</v>
      </c>
      <c r="J46" s="19">
        <f t="shared" si="1"/>
        <v>718842</v>
      </c>
    </row>
    <row r="47" spans="4:10" ht="15" thickBot="1" x14ac:dyDescent="0.35">
      <c r="D47" s="16">
        <v>9</v>
      </c>
      <c r="E47" s="17">
        <v>277274.5</v>
      </c>
      <c r="F47" s="17">
        <v>152685.5</v>
      </c>
      <c r="G47" s="17">
        <v>203369.5</v>
      </c>
      <c r="H47" s="17">
        <v>102862.5</v>
      </c>
      <c r="I47" s="17">
        <v>2380.5</v>
      </c>
      <c r="J47" s="19">
        <f t="shared" si="1"/>
        <v>738572.5</v>
      </c>
    </row>
    <row r="48" spans="4:10" ht="15" thickBot="1" x14ac:dyDescent="0.35">
      <c r="D48" s="16">
        <v>10</v>
      </c>
      <c r="E48" s="17">
        <v>345642</v>
      </c>
      <c r="F48" s="17">
        <v>189904.5</v>
      </c>
      <c r="G48" s="17">
        <v>255314.5</v>
      </c>
      <c r="H48" s="17">
        <v>129864</v>
      </c>
      <c r="I48" s="17">
        <v>2841.5</v>
      </c>
      <c r="J48" s="19">
        <f t="shared" si="1"/>
        <v>923566.5</v>
      </c>
    </row>
    <row r="49" spans="4:10" ht="15" thickBot="1" x14ac:dyDescent="0.35">
      <c r="D49" s="16">
        <v>11</v>
      </c>
      <c r="E49" s="17">
        <v>469488</v>
      </c>
      <c r="F49" s="17">
        <v>258790.5</v>
      </c>
      <c r="G49" s="17">
        <v>343264</v>
      </c>
      <c r="H49" s="17">
        <v>173179</v>
      </c>
      <c r="I49" s="17">
        <v>4106</v>
      </c>
      <c r="J49" s="19">
        <f t="shared" si="1"/>
        <v>1248827.5</v>
      </c>
    </row>
    <row r="50" spans="4:10" ht="15" thickBot="1" x14ac:dyDescent="0.35">
      <c r="D50" s="16">
        <v>12</v>
      </c>
      <c r="E50" s="17">
        <v>767817.5</v>
      </c>
      <c r="F50" s="17">
        <v>422713.5</v>
      </c>
      <c r="G50" s="17">
        <v>563570.5</v>
      </c>
      <c r="H50" s="17">
        <v>285213</v>
      </c>
      <c r="I50" s="17">
        <v>6563.5</v>
      </c>
      <c r="J50" s="19">
        <f t="shared" si="1"/>
        <v>2045878</v>
      </c>
    </row>
    <row r="51" spans="4:10" ht="15" thickBot="1" x14ac:dyDescent="0.35">
      <c r="D51" s="16">
        <v>13</v>
      </c>
      <c r="E51" s="17">
        <v>366856</v>
      </c>
      <c r="F51" s="17">
        <v>202415.5</v>
      </c>
      <c r="G51" s="17">
        <v>267397.5</v>
      </c>
      <c r="H51" s="17">
        <v>134568.5</v>
      </c>
      <c r="I51" s="17">
        <v>3267</v>
      </c>
      <c r="J51" s="19">
        <f t="shared" si="1"/>
        <v>974504.5</v>
      </c>
    </row>
    <row r="52" spans="4:10" ht="15" thickBot="1" x14ac:dyDescent="0.35">
      <c r="D52" s="16">
        <v>14</v>
      </c>
      <c r="E52" s="17">
        <v>381406.5</v>
      </c>
      <c r="F52" s="17">
        <v>210332</v>
      </c>
      <c r="G52" s="17">
        <v>278472.5</v>
      </c>
      <c r="H52" s="17">
        <v>140333</v>
      </c>
      <c r="I52" s="17">
        <v>3363</v>
      </c>
      <c r="J52" s="19">
        <f t="shared" si="1"/>
        <v>1013907</v>
      </c>
    </row>
    <row r="53" spans="4:10" ht="15" thickBot="1" x14ac:dyDescent="0.35">
      <c r="D53" s="16">
        <v>15</v>
      </c>
      <c r="E53" s="17">
        <v>1313298</v>
      </c>
      <c r="F53" s="17">
        <v>721774.5</v>
      </c>
      <c r="G53" s="17">
        <v>969177</v>
      </c>
      <c r="H53" s="17">
        <v>492598</v>
      </c>
      <c r="I53" s="17">
        <v>10862</v>
      </c>
      <c r="J53" s="19">
        <f t="shared" si="1"/>
        <v>3507709.5</v>
      </c>
    </row>
    <row r="54" spans="4:10" ht="15" thickBot="1" x14ac:dyDescent="0.35">
      <c r="D54" s="16">
        <v>16</v>
      </c>
      <c r="E54" s="17">
        <v>307716</v>
      </c>
      <c r="F54" s="17">
        <v>168963.5</v>
      </c>
      <c r="G54" s="17">
        <v>227731</v>
      </c>
      <c r="H54" s="17">
        <v>116007.5</v>
      </c>
      <c r="I54" s="17">
        <v>2500.5</v>
      </c>
      <c r="J54" s="19">
        <f t="shared" si="1"/>
        <v>822918.5</v>
      </c>
    </row>
    <row r="55" spans="4:10" ht="15" thickBot="1" x14ac:dyDescent="0.35">
      <c r="D55" s="16">
        <v>17</v>
      </c>
      <c r="E55" s="17">
        <v>418435.5</v>
      </c>
      <c r="F55" s="17">
        <v>230689.5</v>
      </c>
      <c r="G55" s="17">
        <v>305769</v>
      </c>
      <c r="H55" s="17">
        <v>154194.5</v>
      </c>
      <c r="I55" s="17">
        <v>3672</v>
      </c>
      <c r="J55" s="19">
        <f t="shared" si="1"/>
        <v>1112760.5</v>
      </c>
    </row>
    <row r="56" spans="4:10" ht="15" thickBot="1" x14ac:dyDescent="0.35">
      <c r="D56" s="16">
        <v>19</v>
      </c>
      <c r="E56" s="17">
        <v>392638.5</v>
      </c>
      <c r="F56" s="17">
        <v>216493</v>
      </c>
      <c r="G56" s="17">
        <v>286807</v>
      </c>
      <c r="H56" s="17">
        <v>144588</v>
      </c>
      <c r="I56" s="17">
        <v>3453</v>
      </c>
      <c r="J56" s="19">
        <f t="shared" si="1"/>
        <v>1043979.5</v>
      </c>
    </row>
    <row r="57" spans="4:10" ht="15" thickBot="1" x14ac:dyDescent="0.35">
      <c r="D57" s="16">
        <v>20</v>
      </c>
      <c r="E57" s="17">
        <v>1501249.5</v>
      </c>
      <c r="F57" s="17">
        <v>826852.5</v>
      </c>
      <c r="G57" s="17">
        <v>1100413</v>
      </c>
      <c r="H57" s="17">
        <v>556296.5</v>
      </c>
      <c r="I57" s="17">
        <v>12937.5</v>
      </c>
      <c r="J57" s="19">
        <f t="shared" si="1"/>
        <v>3997749</v>
      </c>
    </row>
    <row r="58" spans="4:10" ht="15" thickBot="1" x14ac:dyDescent="0.35">
      <c r="D58" s="16">
        <v>21</v>
      </c>
      <c r="E58" s="17">
        <v>657945.5</v>
      </c>
      <c r="F58" s="17">
        <v>361774.5</v>
      </c>
      <c r="G58" s="17">
        <v>484815</v>
      </c>
      <c r="H58" s="17">
        <v>246120.5</v>
      </c>
      <c r="I58" s="17">
        <v>5492.5</v>
      </c>
      <c r="J58" s="19">
        <f t="shared" si="1"/>
        <v>1756148</v>
      </c>
    </row>
    <row r="59" spans="4:10" ht="15" thickBot="1" x14ac:dyDescent="0.35">
      <c r="D59" s="16">
        <v>22</v>
      </c>
      <c r="E59" s="17">
        <v>208127.5</v>
      </c>
      <c r="F59" s="17">
        <v>114939.5</v>
      </c>
      <c r="G59" s="17">
        <v>151265.5</v>
      </c>
      <c r="H59" s="17">
        <v>75946</v>
      </c>
      <c r="I59" s="17">
        <v>1884</v>
      </c>
      <c r="J59" s="19">
        <f t="shared" si="1"/>
        <v>552162.5</v>
      </c>
    </row>
    <row r="61" spans="4:10" ht="15" thickBot="1" x14ac:dyDescent="0.35"/>
    <row r="62" spans="4:10" ht="15" thickBot="1" x14ac:dyDescent="0.35">
      <c r="D62" s="41" t="s">
        <v>12</v>
      </c>
      <c r="E62" s="45" t="s">
        <v>40</v>
      </c>
      <c r="F62" s="44" t="s">
        <v>41</v>
      </c>
    </row>
    <row r="63" spans="4:10" ht="15" thickBot="1" x14ac:dyDescent="0.35">
      <c r="D63" s="40">
        <v>1</v>
      </c>
      <c r="E63" s="42">
        <v>843779.5</v>
      </c>
      <c r="F63" s="42">
        <v>906070.8</v>
      </c>
    </row>
    <row r="64" spans="4:10" ht="15" thickBot="1" x14ac:dyDescent="0.35">
      <c r="D64" s="40">
        <v>2</v>
      </c>
      <c r="E64" s="17">
        <v>1041184</v>
      </c>
      <c r="F64" s="17">
        <v>1142525.6000000001</v>
      </c>
    </row>
    <row r="65" spans="4:6" ht="15" thickBot="1" x14ac:dyDescent="0.35">
      <c r="D65" s="40">
        <v>3</v>
      </c>
      <c r="E65" s="17">
        <v>1514823</v>
      </c>
      <c r="F65" s="17">
        <v>1626389.2000000002</v>
      </c>
    </row>
    <row r="66" spans="4:6" ht="15" thickBot="1" x14ac:dyDescent="0.35">
      <c r="D66" s="40">
        <v>4</v>
      </c>
      <c r="E66" s="17">
        <v>711235</v>
      </c>
      <c r="F66" s="17">
        <v>738869</v>
      </c>
    </row>
    <row r="67" spans="4:6" ht="15" thickBot="1" x14ac:dyDescent="0.35">
      <c r="D67" s="40">
        <v>5</v>
      </c>
      <c r="E67" s="17">
        <v>1381585.5</v>
      </c>
      <c r="F67" s="17">
        <v>1356239.2000000002</v>
      </c>
    </row>
    <row r="68" spans="4:6" ht="15" thickBot="1" x14ac:dyDescent="0.35">
      <c r="D68" s="40">
        <v>6</v>
      </c>
      <c r="E68" s="17">
        <v>1388527.5</v>
      </c>
      <c r="F68" s="17">
        <v>1391577</v>
      </c>
    </row>
    <row r="69" spans="4:6" ht="15" thickBot="1" x14ac:dyDescent="0.35">
      <c r="D69" s="40">
        <v>7</v>
      </c>
      <c r="E69" s="17">
        <v>1023584</v>
      </c>
      <c r="F69" s="17">
        <v>1113298.6000000001</v>
      </c>
    </row>
    <row r="70" spans="4:6" ht="15" thickBot="1" x14ac:dyDescent="0.35">
      <c r="D70" s="40" t="s">
        <v>18</v>
      </c>
      <c r="E70" s="17">
        <v>439500</v>
      </c>
      <c r="F70" s="17">
        <v>397575</v>
      </c>
    </row>
    <row r="71" spans="4:6" ht="15" thickBot="1" x14ac:dyDescent="0.35">
      <c r="D71" s="40" t="s">
        <v>19</v>
      </c>
      <c r="E71" s="17">
        <v>554222.5</v>
      </c>
      <c r="F71" s="17">
        <v>502769.00000000006</v>
      </c>
    </row>
    <row r="72" spans="4:6" ht="15" thickBot="1" x14ac:dyDescent="0.35">
      <c r="D72" s="40" t="s">
        <v>20</v>
      </c>
      <c r="E72" s="17">
        <v>2505156.5</v>
      </c>
      <c r="F72" s="17">
        <v>2455993.6</v>
      </c>
    </row>
    <row r="73" spans="4:6" ht="15" thickBot="1" x14ac:dyDescent="0.35">
      <c r="D73" s="40" t="s">
        <v>21</v>
      </c>
      <c r="E73" s="17">
        <v>445915.5</v>
      </c>
      <c r="F73" s="17">
        <v>483602.2</v>
      </c>
    </row>
    <row r="74" spans="4:6" ht="15" thickBot="1" x14ac:dyDescent="0.35">
      <c r="D74" s="40" t="s">
        <v>22</v>
      </c>
      <c r="E74" s="17">
        <v>718842</v>
      </c>
      <c r="F74" s="17">
        <v>759918.8</v>
      </c>
    </row>
    <row r="75" spans="4:6" ht="15" thickBot="1" x14ac:dyDescent="0.35">
      <c r="D75" s="40">
        <v>9</v>
      </c>
      <c r="E75" s="17">
        <v>738572.5</v>
      </c>
      <c r="F75" s="17">
        <v>818595</v>
      </c>
    </row>
    <row r="76" spans="4:6" ht="15" thickBot="1" x14ac:dyDescent="0.35">
      <c r="D76" s="40">
        <v>10</v>
      </c>
      <c r="E76" s="17">
        <v>923566.5</v>
      </c>
      <c r="F76" s="17">
        <v>1032200.6000000001</v>
      </c>
    </row>
    <row r="77" spans="4:6" ht="15" thickBot="1" x14ac:dyDescent="0.35">
      <c r="D77" s="40">
        <v>11</v>
      </c>
      <c r="E77" s="17">
        <v>1248827.5</v>
      </c>
      <c r="F77" s="17">
        <v>1143949</v>
      </c>
    </row>
    <row r="78" spans="4:6" ht="15" thickBot="1" x14ac:dyDescent="0.35">
      <c r="D78" s="40">
        <v>12</v>
      </c>
      <c r="E78" s="17">
        <v>2045878</v>
      </c>
      <c r="F78" s="17">
        <v>2209764.1999999997</v>
      </c>
    </row>
    <row r="79" spans="4:6" ht="15" thickBot="1" x14ac:dyDescent="0.35">
      <c r="D79" s="40">
        <v>13</v>
      </c>
      <c r="E79" s="17">
        <v>974504.5</v>
      </c>
      <c r="F79" s="17">
        <v>992622.80000000016</v>
      </c>
    </row>
    <row r="80" spans="4:6" ht="15" thickBot="1" x14ac:dyDescent="0.35">
      <c r="D80" s="40">
        <v>14</v>
      </c>
      <c r="E80" s="17">
        <v>1013907</v>
      </c>
      <c r="F80" s="17">
        <v>1079301.7999999998</v>
      </c>
    </row>
    <row r="81" spans="4:6" ht="15" thickBot="1" x14ac:dyDescent="0.35">
      <c r="D81" s="40">
        <v>15</v>
      </c>
      <c r="E81" s="17">
        <v>3507709.5</v>
      </c>
      <c r="F81" s="17">
        <v>3284867.8000000003</v>
      </c>
    </row>
    <row r="82" spans="4:6" ht="15" thickBot="1" x14ac:dyDescent="0.35">
      <c r="D82" s="40">
        <v>16</v>
      </c>
      <c r="E82" s="17">
        <v>822918.5</v>
      </c>
      <c r="F82" s="17">
        <v>894661.4</v>
      </c>
    </row>
    <row r="83" spans="4:6" ht="15" thickBot="1" x14ac:dyDescent="0.35">
      <c r="D83" s="40">
        <v>17</v>
      </c>
      <c r="E83" s="17">
        <v>1112760.5</v>
      </c>
      <c r="F83" s="17">
        <v>1281414.2000000002</v>
      </c>
    </row>
    <row r="84" spans="4:6" ht="15" thickBot="1" x14ac:dyDescent="0.35">
      <c r="D84" s="40">
        <v>19</v>
      </c>
      <c r="E84" s="17">
        <v>1043979.5</v>
      </c>
      <c r="F84" s="17">
        <v>997714.8</v>
      </c>
    </row>
    <row r="85" spans="4:6" ht="15" thickBot="1" x14ac:dyDescent="0.35">
      <c r="D85" s="40">
        <v>20</v>
      </c>
      <c r="E85" s="17">
        <v>3997749</v>
      </c>
      <c r="F85" s="17">
        <v>3521713.6</v>
      </c>
    </row>
    <row r="86" spans="4:6" ht="15" thickBot="1" x14ac:dyDescent="0.35">
      <c r="D86" s="40">
        <v>21</v>
      </c>
      <c r="E86" s="17">
        <v>1756148</v>
      </c>
      <c r="F86" s="17">
        <v>1621098.2</v>
      </c>
    </row>
    <row r="87" spans="4:6" ht="15" thickBot="1" x14ac:dyDescent="0.35">
      <c r="D87" s="40">
        <v>22</v>
      </c>
      <c r="E87" s="17">
        <v>552162.5</v>
      </c>
      <c r="F87" s="17">
        <v>554313</v>
      </c>
    </row>
  </sheetData>
  <sheetProtection selectLockedCells="1" selectUnlockedCells="1"/>
  <mergeCells count="3">
    <mergeCell ref="D33:J33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workbookViewId="0">
      <selection activeCell="B10" sqref="B10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3" max="13" width="13.6640625" bestFit="1" customWidth="1"/>
    <col min="14" max="14" width="12.109375" bestFit="1" customWidth="1"/>
    <col min="15" max="15" width="13.6640625" bestFit="1" customWidth="1"/>
    <col min="16" max="16" width="12.109375" bestFit="1" customWidth="1"/>
    <col min="17" max="17" width="11.109375" bestFit="1" customWidth="1"/>
    <col min="18" max="18" width="14.77734375" customWidth="1"/>
    <col min="19" max="19" width="11.109375" customWidth="1"/>
  </cols>
  <sheetData>
    <row r="1" spans="1:19" ht="15.6" x14ac:dyDescent="0.3">
      <c r="A1" s="51" t="s">
        <v>28</v>
      </c>
    </row>
    <row r="3" spans="1:19" ht="18" x14ac:dyDescent="0.35">
      <c r="A3" s="1" t="s">
        <v>42</v>
      </c>
      <c r="B3" s="2"/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thickBot="1" x14ac:dyDescent="0.35">
      <c r="A4" s="2"/>
      <c r="B4" s="2"/>
    </row>
    <row r="5" spans="1:19" ht="58.8" customHeight="1" thickBot="1" x14ac:dyDescent="0.35">
      <c r="A5" s="3" t="s">
        <v>1</v>
      </c>
      <c r="B5" s="4" t="s">
        <v>2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thickBot="1" x14ac:dyDescent="0.35">
      <c r="A6" s="5" t="s">
        <v>3</v>
      </c>
      <c r="B6" s="6">
        <v>20</v>
      </c>
      <c r="D6" s="16">
        <v>1</v>
      </c>
      <c r="E6" s="30">
        <v>296986</v>
      </c>
      <c r="F6" s="30">
        <v>163607</v>
      </c>
      <c r="G6" s="30">
        <v>217546.40000000002</v>
      </c>
      <c r="H6" s="30">
        <v>109919.20000000001</v>
      </c>
      <c r="I6" s="30">
        <v>2569.1999999999998</v>
      </c>
      <c r="J6" s="31">
        <f>SUM(E6:I6)</f>
        <v>790627.8</v>
      </c>
      <c r="L6" s="16">
        <v>1</v>
      </c>
      <c r="M6" s="30">
        <v>296986</v>
      </c>
      <c r="N6" s="30">
        <v>163607</v>
      </c>
      <c r="O6" s="30">
        <v>217546.40000000002</v>
      </c>
      <c r="P6" s="30">
        <v>109919.20000000001</v>
      </c>
      <c r="Q6" s="30">
        <v>2569.1999999999998</v>
      </c>
      <c r="R6" s="24">
        <v>-53151.699999999968</v>
      </c>
      <c r="S6" s="25">
        <v>-6.2992405006284183E-2</v>
      </c>
    </row>
    <row r="7" spans="1:19" ht="15" thickBot="1" x14ac:dyDescent="0.35">
      <c r="A7" s="7" t="s">
        <v>4</v>
      </c>
      <c r="B7" s="8">
        <v>15</v>
      </c>
      <c r="D7" s="16">
        <v>2</v>
      </c>
      <c r="E7" s="30">
        <v>371553.80000000005</v>
      </c>
      <c r="F7" s="30">
        <v>204566.2</v>
      </c>
      <c r="G7" s="30">
        <v>272670.40000000002</v>
      </c>
      <c r="H7" s="30">
        <v>137974.6</v>
      </c>
      <c r="I7" s="30">
        <v>3179.6000000000004</v>
      </c>
      <c r="J7" s="31">
        <f t="shared" ref="J7:J30" si="0">SUM(E7:I7)</f>
        <v>989944.6</v>
      </c>
      <c r="L7" s="16">
        <v>2</v>
      </c>
      <c r="M7" s="30">
        <v>371553.80000000005</v>
      </c>
      <c r="N7" s="30">
        <v>204566.2</v>
      </c>
      <c r="O7" s="30">
        <v>272670.40000000002</v>
      </c>
      <c r="P7" s="30">
        <v>137974.6</v>
      </c>
      <c r="Q7" s="30">
        <v>3179.6000000000004</v>
      </c>
      <c r="R7" s="22">
        <v>-51239.399999999914</v>
      </c>
      <c r="S7" s="21">
        <v>-4.9212627162922129E-2</v>
      </c>
    </row>
    <row r="8" spans="1:19" ht="15" thickBot="1" x14ac:dyDescent="0.35">
      <c r="A8" s="7" t="s">
        <v>5</v>
      </c>
      <c r="B8" s="8">
        <v>25</v>
      </c>
      <c r="D8" s="16">
        <v>3</v>
      </c>
      <c r="E8" s="30">
        <v>541548.80000000005</v>
      </c>
      <c r="F8" s="30">
        <v>298234.2</v>
      </c>
      <c r="G8" s="30">
        <v>397111.6</v>
      </c>
      <c r="H8" s="30">
        <v>200817.6</v>
      </c>
      <c r="I8" s="30">
        <v>4656</v>
      </c>
      <c r="J8" s="31">
        <f t="shared" si="0"/>
        <v>1442368.2000000002</v>
      </c>
      <c r="L8" s="16">
        <v>3</v>
      </c>
      <c r="M8" s="30">
        <v>541548.80000000005</v>
      </c>
      <c r="N8" s="30">
        <v>298234.2</v>
      </c>
      <c r="O8" s="30">
        <v>397111.6</v>
      </c>
      <c r="P8" s="30">
        <v>200817.6</v>
      </c>
      <c r="Q8" s="30">
        <v>4656</v>
      </c>
      <c r="R8" s="22">
        <v>-72454.799999999959</v>
      </c>
      <c r="S8" s="21">
        <v>-4.7830538617382991E-2</v>
      </c>
    </row>
    <row r="9" spans="1:19" ht="15" thickBot="1" x14ac:dyDescent="0.35">
      <c r="A9" s="7" t="s">
        <v>6</v>
      </c>
      <c r="B9" s="8">
        <v>15</v>
      </c>
      <c r="D9" s="16">
        <v>4</v>
      </c>
      <c r="E9" s="30">
        <v>250465.2</v>
      </c>
      <c r="F9" s="30">
        <v>137906.20000000001</v>
      </c>
      <c r="G9" s="30">
        <v>183776</v>
      </c>
      <c r="H9" s="30">
        <v>92980.4</v>
      </c>
      <c r="I9" s="30">
        <v>2145.1999999999998</v>
      </c>
      <c r="J9" s="31">
        <f t="shared" si="0"/>
        <v>667273</v>
      </c>
      <c r="L9" s="16">
        <v>4</v>
      </c>
      <c r="M9" s="30">
        <v>250465.2</v>
      </c>
      <c r="N9" s="30">
        <v>137906.20000000001</v>
      </c>
      <c r="O9" s="30">
        <v>183776</v>
      </c>
      <c r="P9" s="30">
        <v>92980.4</v>
      </c>
      <c r="Q9" s="30">
        <v>2145.1999999999998</v>
      </c>
      <c r="R9" s="22">
        <v>-43961.999999999985</v>
      </c>
      <c r="S9" s="21">
        <v>-6.1810793900750081E-2</v>
      </c>
    </row>
    <row r="10" spans="1:19" ht="15" thickBot="1" x14ac:dyDescent="0.35">
      <c r="A10" s="9" t="s">
        <v>7</v>
      </c>
      <c r="B10" s="8">
        <v>10</v>
      </c>
      <c r="D10" s="16">
        <v>5</v>
      </c>
      <c r="E10" s="30">
        <v>490769.6</v>
      </c>
      <c r="F10" s="30">
        <v>270113.40000000002</v>
      </c>
      <c r="G10" s="30">
        <v>360530.80000000005</v>
      </c>
      <c r="H10" s="30">
        <v>182584.40000000002</v>
      </c>
      <c r="I10" s="30">
        <v>4174</v>
      </c>
      <c r="J10" s="31">
        <f t="shared" si="0"/>
        <v>1308172.2000000002</v>
      </c>
      <c r="L10" s="16">
        <v>5</v>
      </c>
      <c r="M10" s="30">
        <v>490769.6</v>
      </c>
      <c r="N10" s="30">
        <v>270113.40000000002</v>
      </c>
      <c r="O10" s="30">
        <v>360530.80000000005</v>
      </c>
      <c r="P10" s="30">
        <v>182584.40000000002</v>
      </c>
      <c r="Q10" s="30">
        <v>4174</v>
      </c>
      <c r="R10" s="22">
        <v>-73413.29999999993</v>
      </c>
      <c r="S10" s="21">
        <v>-5.3136993693115579E-2</v>
      </c>
    </row>
    <row r="11" spans="1:19" ht="15" thickBot="1" x14ac:dyDescent="0.35">
      <c r="A11" s="9" t="s">
        <v>8</v>
      </c>
      <c r="B11" s="8">
        <v>10</v>
      </c>
      <c r="D11" s="16">
        <v>6</v>
      </c>
      <c r="E11" s="30">
        <v>481574.80000000005</v>
      </c>
      <c r="F11" s="30">
        <v>265257.59999999998</v>
      </c>
      <c r="G11" s="30">
        <v>352920.6</v>
      </c>
      <c r="H11" s="30">
        <v>178384</v>
      </c>
      <c r="I11" s="30">
        <v>4155</v>
      </c>
      <c r="J11" s="31">
        <f t="shared" si="0"/>
        <v>1282292</v>
      </c>
      <c r="L11" s="16">
        <v>6</v>
      </c>
      <c r="M11" s="30">
        <v>481574.80000000005</v>
      </c>
      <c r="N11" s="30">
        <v>265257.59999999998</v>
      </c>
      <c r="O11" s="30">
        <v>352920.6</v>
      </c>
      <c r="P11" s="30">
        <v>178384</v>
      </c>
      <c r="Q11" s="30">
        <v>4155</v>
      </c>
      <c r="R11" s="22">
        <v>-106235.5</v>
      </c>
      <c r="S11" s="21">
        <v>-7.6509467763512071E-2</v>
      </c>
    </row>
    <row r="12" spans="1:19" ht="15" thickBot="1" x14ac:dyDescent="0.35">
      <c r="A12" s="10" t="s">
        <v>9</v>
      </c>
      <c r="B12" s="11">
        <v>5</v>
      </c>
      <c r="D12" s="16">
        <v>7</v>
      </c>
      <c r="E12" s="30">
        <v>377434.6</v>
      </c>
      <c r="F12" s="30">
        <v>207687.2</v>
      </c>
      <c r="G12" s="30">
        <v>277477.59999999998</v>
      </c>
      <c r="H12" s="30">
        <v>140605.6</v>
      </c>
      <c r="I12" s="30">
        <v>3195.6000000000004</v>
      </c>
      <c r="J12" s="31">
        <f t="shared" si="0"/>
        <v>1006400.6</v>
      </c>
      <c r="L12" s="16">
        <v>7</v>
      </c>
      <c r="M12" s="30">
        <v>377434.6</v>
      </c>
      <c r="N12" s="30">
        <v>207687.2</v>
      </c>
      <c r="O12" s="30">
        <v>277477.59999999998</v>
      </c>
      <c r="P12" s="30">
        <v>140605.6</v>
      </c>
      <c r="Q12" s="30">
        <v>3195.6000000000004</v>
      </c>
      <c r="R12" s="22">
        <v>-17183.400000000031</v>
      </c>
      <c r="S12" s="21">
        <v>-1.6787483977866037E-2</v>
      </c>
    </row>
    <row r="13" spans="1:19" ht="15" thickBot="1" x14ac:dyDescent="0.35">
      <c r="A13" s="12" t="s">
        <v>10</v>
      </c>
      <c r="B13" s="13">
        <f>SUM(B6:B12)</f>
        <v>100</v>
      </c>
      <c r="D13" s="16" t="s">
        <v>18</v>
      </c>
      <c r="E13" s="30">
        <v>163326</v>
      </c>
      <c r="F13" s="30">
        <v>89865.8</v>
      </c>
      <c r="G13" s="30">
        <v>120096</v>
      </c>
      <c r="H13" s="30">
        <v>60866.600000000006</v>
      </c>
      <c r="I13" s="30">
        <v>1381.6</v>
      </c>
      <c r="J13" s="31">
        <f t="shared" si="0"/>
        <v>435536</v>
      </c>
      <c r="L13" s="16" t="s">
        <v>18</v>
      </c>
      <c r="M13" s="30">
        <v>163326</v>
      </c>
      <c r="N13" s="30">
        <v>89865.8</v>
      </c>
      <c r="O13" s="30">
        <v>120096</v>
      </c>
      <c r="P13" s="30">
        <v>60866.600000000006</v>
      </c>
      <c r="Q13" s="30">
        <v>1381.6</v>
      </c>
      <c r="R13" s="22">
        <v>-3963.9999999999914</v>
      </c>
      <c r="S13" s="21">
        <v>-9.0193401592718794E-3</v>
      </c>
    </row>
    <row r="14" spans="1:19" ht="15" thickBot="1" x14ac:dyDescent="0.35">
      <c r="D14" s="16" t="s">
        <v>19</v>
      </c>
      <c r="E14" s="30">
        <v>204714.2</v>
      </c>
      <c r="F14" s="30">
        <v>112632.20000000001</v>
      </c>
      <c r="G14" s="30">
        <v>150554.4</v>
      </c>
      <c r="H14" s="30">
        <v>76312.800000000003</v>
      </c>
      <c r="I14" s="30">
        <v>1729.4</v>
      </c>
      <c r="J14" s="31">
        <f t="shared" si="0"/>
        <v>545943.00000000012</v>
      </c>
      <c r="L14" s="16" t="s">
        <v>19</v>
      </c>
      <c r="M14" s="30">
        <v>204714.2</v>
      </c>
      <c r="N14" s="30">
        <v>112632.20000000001</v>
      </c>
      <c r="O14" s="30">
        <v>150554.4</v>
      </c>
      <c r="P14" s="30">
        <v>76312.800000000003</v>
      </c>
      <c r="Q14" s="30">
        <v>1729.4</v>
      </c>
      <c r="R14" s="22">
        <v>-8279.49999999998</v>
      </c>
      <c r="S14" s="21">
        <v>-1.4938946000929194E-2</v>
      </c>
    </row>
    <row r="15" spans="1:19" ht="15" thickBot="1" x14ac:dyDescent="0.35">
      <c r="D15" s="16" t="s">
        <v>20</v>
      </c>
      <c r="E15" s="30">
        <v>1000223.8</v>
      </c>
      <c r="F15" s="30">
        <v>549692.80000000005</v>
      </c>
      <c r="G15" s="30">
        <v>738220.4</v>
      </c>
      <c r="H15" s="30">
        <v>375245.2</v>
      </c>
      <c r="I15" s="30">
        <v>8267.4</v>
      </c>
      <c r="J15" s="31">
        <f t="shared" si="0"/>
        <v>2671649.6</v>
      </c>
      <c r="L15" s="16" t="s">
        <v>20</v>
      </c>
      <c r="M15" s="30">
        <v>1000223.8</v>
      </c>
      <c r="N15" s="30">
        <v>549692.80000000005</v>
      </c>
      <c r="O15" s="30">
        <v>738220.4</v>
      </c>
      <c r="P15" s="30">
        <v>375245.2</v>
      </c>
      <c r="Q15" s="30">
        <v>8267.4</v>
      </c>
      <c r="R15" s="27">
        <v>166493.10000000012</v>
      </c>
      <c r="S15" s="29">
        <v>6.646015927547845E-2</v>
      </c>
    </row>
    <row r="16" spans="1:19" ht="15" thickBot="1" x14ac:dyDescent="0.35">
      <c r="D16" s="16" t="s">
        <v>21</v>
      </c>
      <c r="E16" s="30">
        <v>187815</v>
      </c>
      <c r="F16" s="30">
        <v>103099.4</v>
      </c>
      <c r="G16" s="30">
        <v>139112.6</v>
      </c>
      <c r="H16" s="30">
        <v>70910.8</v>
      </c>
      <c r="I16" s="30">
        <v>1517.4</v>
      </c>
      <c r="J16" s="31">
        <f t="shared" si="0"/>
        <v>502455.2</v>
      </c>
      <c r="L16" s="16" t="s">
        <v>21</v>
      </c>
      <c r="M16" s="30">
        <v>187815</v>
      </c>
      <c r="N16" s="30">
        <v>103099.4</v>
      </c>
      <c r="O16" s="30">
        <v>139112.6</v>
      </c>
      <c r="P16" s="30">
        <v>70910.8</v>
      </c>
      <c r="Q16" s="30">
        <v>1517.4</v>
      </c>
      <c r="R16" s="27">
        <v>56539.700000000004</v>
      </c>
      <c r="S16" s="29">
        <v>0.12679465055599101</v>
      </c>
    </row>
    <row r="17" spans="4:19" ht="15" thickBot="1" x14ac:dyDescent="0.35">
      <c r="D17" s="16" t="s">
        <v>22</v>
      </c>
      <c r="E17" s="30">
        <v>314590.2</v>
      </c>
      <c r="F17" s="30">
        <v>172748.79999999999</v>
      </c>
      <c r="G17" s="30">
        <v>232775.6</v>
      </c>
      <c r="H17" s="30">
        <v>118559.4</v>
      </c>
      <c r="I17" s="30">
        <v>2558.8000000000002</v>
      </c>
      <c r="J17" s="31">
        <f t="shared" si="0"/>
        <v>841232.8</v>
      </c>
      <c r="L17" s="16" t="s">
        <v>22</v>
      </c>
      <c r="M17" s="30">
        <v>314590.2</v>
      </c>
      <c r="N17" s="30">
        <v>172748.79999999999</v>
      </c>
      <c r="O17" s="30">
        <v>232775.6</v>
      </c>
      <c r="P17" s="30">
        <v>118559.4</v>
      </c>
      <c r="Q17" s="30">
        <v>2558.8000000000002</v>
      </c>
      <c r="R17" s="27">
        <v>122390.8</v>
      </c>
      <c r="S17" s="29">
        <v>0.17026105875839198</v>
      </c>
    </row>
    <row r="18" spans="4:19" ht="15" thickBot="1" x14ac:dyDescent="0.35">
      <c r="D18" s="16">
        <v>9</v>
      </c>
      <c r="E18" s="30">
        <v>285196.79999999999</v>
      </c>
      <c r="F18" s="30">
        <v>156988.20000000001</v>
      </c>
      <c r="G18" s="30">
        <v>209431.8</v>
      </c>
      <c r="H18" s="30">
        <v>106031</v>
      </c>
      <c r="I18" s="30">
        <v>2431.1999999999998</v>
      </c>
      <c r="J18" s="31">
        <f t="shared" si="0"/>
        <v>760079</v>
      </c>
      <c r="L18" s="16">
        <v>9</v>
      </c>
      <c r="M18" s="30">
        <v>285196.79999999999</v>
      </c>
      <c r="N18" s="30">
        <v>156988.20000000001</v>
      </c>
      <c r="O18" s="30">
        <v>209431.8</v>
      </c>
      <c r="P18" s="30">
        <v>106031</v>
      </c>
      <c r="Q18" s="30">
        <v>2431.1999999999998</v>
      </c>
      <c r="R18" s="27">
        <v>21506.499999999989</v>
      </c>
      <c r="S18" s="29">
        <v>2.9119009982093821E-2</v>
      </c>
    </row>
    <row r="19" spans="4:19" ht="15" thickBot="1" x14ac:dyDescent="0.35">
      <c r="D19" s="16">
        <v>10</v>
      </c>
      <c r="E19" s="30">
        <v>367222.80000000005</v>
      </c>
      <c r="F19" s="30">
        <v>201966.8</v>
      </c>
      <c r="G19" s="30">
        <v>270393.8</v>
      </c>
      <c r="H19" s="30">
        <v>137187.6</v>
      </c>
      <c r="I19" s="30">
        <v>3079.6000000000004</v>
      </c>
      <c r="J19" s="31">
        <f t="shared" si="0"/>
        <v>979850.60000000009</v>
      </c>
      <c r="L19" s="16">
        <v>10</v>
      </c>
      <c r="M19" s="30">
        <v>367222.80000000005</v>
      </c>
      <c r="N19" s="30">
        <v>201966.8</v>
      </c>
      <c r="O19" s="30">
        <v>270393.8</v>
      </c>
      <c r="P19" s="30">
        <v>137187.6</v>
      </c>
      <c r="Q19" s="30">
        <v>3079.6000000000004</v>
      </c>
      <c r="R19" s="27">
        <v>56284.100000000028</v>
      </c>
      <c r="S19" s="29">
        <v>6.0942119490042163E-2</v>
      </c>
    </row>
    <row r="20" spans="4:19" ht="15" thickBot="1" x14ac:dyDescent="0.35">
      <c r="D20" s="16">
        <v>11</v>
      </c>
      <c r="E20" s="30">
        <v>420259.2</v>
      </c>
      <c r="F20" s="30">
        <v>231446.2</v>
      </c>
      <c r="G20" s="30">
        <v>308145.59999999998</v>
      </c>
      <c r="H20" s="30">
        <v>155816.6</v>
      </c>
      <c r="I20" s="30">
        <v>3614.4</v>
      </c>
      <c r="J20" s="31">
        <f t="shared" si="0"/>
        <v>1119282</v>
      </c>
      <c r="L20" s="16">
        <v>11</v>
      </c>
      <c r="M20" s="30">
        <v>420259.2</v>
      </c>
      <c r="N20" s="30">
        <v>231446.2</v>
      </c>
      <c r="O20" s="30">
        <v>308145.59999999998</v>
      </c>
      <c r="P20" s="30">
        <v>155816.6</v>
      </c>
      <c r="Q20" s="30">
        <v>3614.4</v>
      </c>
      <c r="R20" s="22">
        <v>-129545.5</v>
      </c>
      <c r="S20" s="21">
        <v>-0.10373370221267549</v>
      </c>
    </row>
    <row r="21" spans="4:19" ht="15" thickBot="1" x14ac:dyDescent="0.35">
      <c r="D21" s="16">
        <v>12</v>
      </c>
      <c r="E21" s="30">
        <v>775396</v>
      </c>
      <c r="F21" s="30">
        <v>426783.4</v>
      </c>
      <c r="G21" s="30">
        <v>569562.19999999995</v>
      </c>
      <c r="H21" s="30">
        <v>288418.2</v>
      </c>
      <c r="I21" s="30">
        <v>6598.4</v>
      </c>
      <c r="J21" s="31">
        <f t="shared" si="0"/>
        <v>2066758.1999999997</v>
      </c>
      <c r="L21" s="16">
        <v>12</v>
      </c>
      <c r="M21" s="30">
        <v>775396</v>
      </c>
      <c r="N21" s="30">
        <v>426783.4</v>
      </c>
      <c r="O21" s="30">
        <v>569562.19999999995</v>
      </c>
      <c r="P21" s="30">
        <v>288418.2</v>
      </c>
      <c r="Q21" s="30">
        <v>6598.4</v>
      </c>
      <c r="R21" s="27">
        <v>20880.19999999999</v>
      </c>
      <c r="S21" s="29">
        <v>1.0205984912101304E-2</v>
      </c>
    </row>
    <row r="22" spans="4:19" ht="15" thickBot="1" x14ac:dyDescent="0.35">
      <c r="D22" s="16">
        <v>13</v>
      </c>
      <c r="E22" s="30">
        <v>362588.4</v>
      </c>
      <c r="F22" s="30">
        <v>199751.2</v>
      </c>
      <c r="G22" s="30">
        <v>265586</v>
      </c>
      <c r="H22" s="30">
        <v>134185.4</v>
      </c>
      <c r="I22" s="30">
        <v>3137.8</v>
      </c>
      <c r="J22" s="31">
        <f t="shared" si="0"/>
        <v>965248.80000000016</v>
      </c>
      <c r="L22" s="16">
        <v>13</v>
      </c>
      <c r="M22" s="30">
        <v>362588.4</v>
      </c>
      <c r="N22" s="30">
        <v>199751.2</v>
      </c>
      <c r="O22" s="30">
        <v>265586</v>
      </c>
      <c r="P22" s="30">
        <v>134185.4</v>
      </c>
      <c r="Q22" s="30">
        <v>3137.8</v>
      </c>
      <c r="R22" s="22">
        <v>-9255.6999999999716</v>
      </c>
      <c r="S22" s="21">
        <v>-9.4978524983722213E-3</v>
      </c>
    </row>
    <row r="23" spans="4:19" ht="15" thickBot="1" x14ac:dyDescent="0.35">
      <c r="D23" s="16">
        <v>14</v>
      </c>
      <c r="E23" s="30">
        <v>402289.6</v>
      </c>
      <c r="F23" s="30">
        <v>221562.8</v>
      </c>
      <c r="G23" s="30">
        <v>294915</v>
      </c>
      <c r="H23" s="30">
        <v>149105.20000000001</v>
      </c>
      <c r="I23" s="30">
        <v>3464.2</v>
      </c>
      <c r="J23" s="31">
        <f t="shared" si="0"/>
        <v>1071336.7999999998</v>
      </c>
      <c r="L23" s="16">
        <v>14</v>
      </c>
      <c r="M23" s="30">
        <v>402289.6</v>
      </c>
      <c r="N23" s="30">
        <v>221562.8</v>
      </c>
      <c r="O23" s="30">
        <v>294915</v>
      </c>
      <c r="P23" s="30">
        <v>149105.20000000001</v>
      </c>
      <c r="Q23" s="30">
        <v>3464.2</v>
      </c>
      <c r="R23" s="27">
        <v>57429.799999999974</v>
      </c>
      <c r="S23" s="29">
        <v>5.6642078612732703E-2</v>
      </c>
    </row>
    <row r="24" spans="4:19" ht="15" thickBot="1" x14ac:dyDescent="0.35">
      <c r="D24" s="16">
        <v>15</v>
      </c>
      <c r="E24" s="30">
        <v>1318428.2000000002</v>
      </c>
      <c r="F24" s="30">
        <v>725173.8</v>
      </c>
      <c r="G24" s="30">
        <v>970531.8</v>
      </c>
      <c r="H24" s="30">
        <v>492308.2</v>
      </c>
      <c r="I24" s="30">
        <v>11073.8</v>
      </c>
      <c r="J24" s="31">
        <f t="shared" si="0"/>
        <v>3517515.8000000003</v>
      </c>
      <c r="L24" s="16">
        <v>15</v>
      </c>
      <c r="M24" s="30">
        <v>1318428.2000000002</v>
      </c>
      <c r="N24" s="30">
        <v>725173.8</v>
      </c>
      <c r="O24" s="30">
        <v>970531.8</v>
      </c>
      <c r="P24" s="30">
        <v>492308.2</v>
      </c>
      <c r="Q24" s="30">
        <v>11073.8</v>
      </c>
      <c r="R24" s="27">
        <v>9806.3000000002903</v>
      </c>
      <c r="S24" s="29">
        <v>2.795641999430195E-3</v>
      </c>
    </row>
    <row r="25" spans="4:19" ht="15" thickBot="1" x14ac:dyDescent="0.35">
      <c r="D25" s="16">
        <v>16</v>
      </c>
      <c r="E25" s="30">
        <v>329109.40000000002</v>
      </c>
      <c r="F25" s="30">
        <v>180964.40000000002</v>
      </c>
      <c r="G25" s="30">
        <v>242500.40000000002</v>
      </c>
      <c r="H25" s="30">
        <v>123104</v>
      </c>
      <c r="I25" s="30">
        <v>2748.2</v>
      </c>
      <c r="J25" s="31">
        <f t="shared" si="0"/>
        <v>878426.4</v>
      </c>
      <c r="L25" s="16">
        <v>16</v>
      </c>
      <c r="M25" s="30">
        <v>329109.40000000002</v>
      </c>
      <c r="N25" s="30">
        <v>180964.40000000002</v>
      </c>
      <c r="O25" s="30">
        <v>242500.40000000002</v>
      </c>
      <c r="P25" s="30">
        <v>123104</v>
      </c>
      <c r="Q25" s="30">
        <v>2748.2</v>
      </c>
      <c r="R25" s="27">
        <v>55507.900000000067</v>
      </c>
      <c r="S25" s="29">
        <v>6.7452487700786976E-2</v>
      </c>
    </row>
    <row r="26" spans="4:19" ht="15" thickBot="1" x14ac:dyDescent="0.35">
      <c r="D26" s="16">
        <v>17</v>
      </c>
      <c r="E26" s="30">
        <v>467028.2</v>
      </c>
      <c r="F26" s="30">
        <v>257181.8</v>
      </c>
      <c r="G26" s="30">
        <v>342525.6</v>
      </c>
      <c r="H26" s="30">
        <v>173236.8</v>
      </c>
      <c r="I26" s="30">
        <v>4011.8</v>
      </c>
      <c r="J26" s="31">
        <f t="shared" si="0"/>
        <v>1243984.2000000002</v>
      </c>
      <c r="L26" s="16">
        <v>17</v>
      </c>
      <c r="M26" s="30">
        <v>467028.2</v>
      </c>
      <c r="N26" s="30">
        <v>257181.8</v>
      </c>
      <c r="O26" s="30">
        <v>342525.6</v>
      </c>
      <c r="P26" s="30">
        <v>173236.8</v>
      </c>
      <c r="Q26" s="30">
        <v>4011.8</v>
      </c>
      <c r="R26" s="27">
        <v>131223.69999999995</v>
      </c>
      <c r="S26" s="29">
        <v>0.1179262743420529</v>
      </c>
    </row>
    <row r="27" spans="4:19" ht="15" thickBot="1" x14ac:dyDescent="0.35">
      <c r="D27" s="16">
        <v>19</v>
      </c>
      <c r="E27" s="30">
        <v>406909.4</v>
      </c>
      <c r="F27" s="30">
        <v>224097.2</v>
      </c>
      <c r="G27" s="30">
        <v>298341.8</v>
      </c>
      <c r="H27" s="30">
        <v>150854.20000000001</v>
      </c>
      <c r="I27" s="30">
        <v>3501.2</v>
      </c>
      <c r="J27" s="31">
        <f t="shared" si="0"/>
        <v>1083703.8</v>
      </c>
      <c r="L27" s="16">
        <v>19</v>
      </c>
      <c r="M27" s="30">
        <v>406909.4</v>
      </c>
      <c r="N27" s="30">
        <v>224097.2</v>
      </c>
      <c r="O27" s="30">
        <v>298341.8</v>
      </c>
      <c r="P27" s="30">
        <v>150854.20000000001</v>
      </c>
      <c r="Q27" s="30">
        <v>3501.2</v>
      </c>
      <c r="R27" s="27">
        <v>39724.300000000032</v>
      </c>
      <c r="S27" s="29">
        <v>3.8050842952376013E-2</v>
      </c>
    </row>
    <row r="28" spans="4:19" ht="15" thickBot="1" x14ac:dyDescent="0.35">
      <c r="D28" s="16">
        <v>20</v>
      </c>
      <c r="E28" s="30">
        <v>1436793.8</v>
      </c>
      <c r="F28" s="30">
        <v>790971</v>
      </c>
      <c r="G28" s="30">
        <v>1054763.2</v>
      </c>
      <c r="H28" s="30">
        <v>533865.6</v>
      </c>
      <c r="I28" s="30">
        <v>12271</v>
      </c>
      <c r="J28" s="31">
        <f t="shared" si="0"/>
        <v>3828664.6</v>
      </c>
      <c r="L28" s="16">
        <v>20</v>
      </c>
      <c r="M28" s="30">
        <v>1436793.8</v>
      </c>
      <c r="N28" s="30">
        <v>790971</v>
      </c>
      <c r="O28" s="30">
        <v>1054763.2</v>
      </c>
      <c r="P28" s="30">
        <v>533865.6</v>
      </c>
      <c r="Q28" s="30">
        <v>12271</v>
      </c>
      <c r="R28" s="22">
        <v>-169084.40000000002</v>
      </c>
      <c r="S28" s="21">
        <v>-4.2294901455794252E-2</v>
      </c>
    </row>
    <row r="29" spans="4:19" ht="15" thickBot="1" x14ac:dyDescent="0.35">
      <c r="D29" s="16">
        <v>21</v>
      </c>
      <c r="E29" s="30">
        <v>662475.19999999995</v>
      </c>
      <c r="F29" s="30">
        <v>364451.80000000005</v>
      </c>
      <c r="G29" s="30">
        <v>487372</v>
      </c>
      <c r="H29" s="30">
        <v>247104.2</v>
      </c>
      <c r="I29" s="30">
        <v>5585</v>
      </c>
      <c r="J29" s="31">
        <f t="shared" si="0"/>
        <v>1766988.2</v>
      </c>
      <c r="L29" s="16">
        <v>21</v>
      </c>
      <c r="M29" s="30">
        <v>662475.19999999995</v>
      </c>
      <c r="N29" s="30">
        <v>364451.80000000005</v>
      </c>
      <c r="O29" s="30">
        <v>487372</v>
      </c>
      <c r="P29" s="30">
        <v>247104.2</v>
      </c>
      <c r="Q29" s="30">
        <v>5585</v>
      </c>
      <c r="R29" s="27">
        <v>10840.200000000012</v>
      </c>
      <c r="S29" s="29">
        <v>6.1727143725927493E-3</v>
      </c>
    </row>
    <row r="30" spans="4:19" ht="15" thickBot="1" x14ac:dyDescent="0.35">
      <c r="D30" s="16">
        <v>22</v>
      </c>
      <c r="E30" s="30">
        <v>203448</v>
      </c>
      <c r="F30" s="30">
        <v>112122.8</v>
      </c>
      <c r="G30" s="30">
        <v>148839.20000000001</v>
      </c>
      <c r="H30" s="30">
        <v>75126.399999999994</v>
      </c>
      <c r="I30" s="30">
        <v>1773.6</v>
      </c>
      <c r="J30" s="31">
        <f t="shared" si="0"/>
        <v>541310</v>
      </c>
      <c r="L30" s="16">
        <v>22</v>
      </c>
      <c r="M30" s="30">
        <v>203448</v>
      </c>
      <c r="N30" s="30">
        <v>112122.8</v>
      </c>
      <c r="O30" s="30">
        <v>148839.20000000001</v>
      </c>
      <c r="P30" s="30">
        <v>75126.399999999994</v>
      </c>
      <c r="Q30" s="30">
        <v>1773.6</v>
      </c>
      <c r="R30" s="22">
        <v>-10852.499999999991</v>
      </c>
      <c r="S30" s="21">
        <v>-1.965454010368323E-2</v>
      </c>
    </row>
    <row r="33" spans="4:10" ht="18.600000000000001" thickBot="1" x14ac:dyDescent="0.4">
      <c r="D33" s="52" t="s">
        <v>38</v>
      </c>
      <c r="E33" s="52"/>
      <c r="F33" s="52"/>
      <c r="G33" s="52"/>
      <c r="H33" s="52"/>
      <c r="I33" s="52"/>
      <c r="J33" s="52"/>
    </row>
    <row r="34" spans="4:10" ht="15" thickBot="1" x14ac:dyDescent="0.35">
      <c r="D34" s="14" t="s">
        <v>12</v>
      </c>
      <c r="E34" s="15" t="s">
        <v>13</v>
      </c>
      <c r="F34" s="15" t="s">
        <v>14</v>
      </c>
      <c r="G34" s="15" t="s">
        <v>15</v>
      </c>
      <c r="H34" s="15" t="s">
        <v>16</v>
      </c>
      <c r="I34" s="15" t="s">
        <v>17</v>
      </c>
      <c r="J34" s="15" t="s">
        <v>10</v>
      </c>
    </row>
    <row r="35" spans="4:10" ht="15" thickBot="1" x14ac:dyDescent="0.35">
      <c r="D35" s="16">
        <v>1</v>
      </c>
      <c r="E35" s="17">
        <v>317562.5</v>
      </c>
      <c r="F35" s="17">
        <v>175185</v>
      </c>
      <c r="G35" s="17">
        <v>231603.5</v>
      </c>
      <c r="H35" s="17">
        <v>116610.5</v>
      </c>
      <c r="I35" s="17">
        <v>2818</v>
      </c>
      <c r="J35" s="19">
        <f>SUM(E35:I35)</f>
        <v>843779.5</v>
      </c>
    </row>
    <row r="36" spans="4:10" ht="15" thickBot="1" x14ac:dyDescent="0.35">
      <c r="D36" s="16">
        <v>2</v>
      </c>
      <c r="E36" s="17">
        <v>391122</v>
      </c>
      <c r="F36" s="17">
        <v>215473</v>
      </c>
      <c r="G36" s="17">
        <v>286471</v>
      </c>
      <c r="H36" s="17">
        <v>144731.5</v>
      </c>
      <c r="I36" s="17">
        <v>3386.5</v>
      </c>
      <c r="J36" s="19">
        <f t="shared" ref="J36:J59" si="1">SUM(E36:I36)</f>
        <v>1041184</v>
      </c>
    </row>
    <row r="37" spans="4:10" ht="15" thickBot="1" x14ac:dyDescent="0.35">
      <c r="D37" s="16">
        <v>3</v>
      </c>
      <c r="E37" s="17">
        <v>569514.5</v>
      </c>
      <c r="F37" s="17">
        <v>313938</v>
      </c>
      <c r="G37" s="17">
        <v>416351.5</v>
      </c>
      <c r="H37" s="17">
        <v>210034</v>
      </c>
      <c r="I37" s="17">
        <v>4985</v>
      </c>
      <c r="J37" s="19">
        <f t="shared" si="1"/>
        <v>1514823</v>
      </c>
    </row>
    <row r="38" spans="4:10" ht="15" thickBot="1" x14ac:dyDescent="0.35">
      <c r="D38" s="16">
        <v>4</v>
      </c>
      <c r="E38" s="17">
        <v>267218</v>
      </c>
      <c r="F38" s="17">
        <v>147230.5</v>
      </c>
      <c r="G38" s="17">
        <v>195650</v>
      </c>
      <c r="H38" s="17">
        <v>98818.5</v>
      </c>
      <c r="I38" s="17">
        <v>2318</v>
      </c>
      <c r="J38" s="19">
        <f t="shared" si="1"/>
        <v>711235</v>
      </c>
    </row>
    <row r="39" spans="4:10" ht="15" thickBot="1" x14ac:dyDescent="0.35">
      <c r="D39" s="16">
        <v>5</v>
      </c>
      <c r="E39" s="17">
        <v>518431.5</v>
      </c>
      <c r="F39" s="17">
        <v>285386</v>
      </c>
      <c r="G39" s="17">
        <v>380652</v>
      </c>
      <c r="H39" s="17">
        <v>192693.5</v>
      </c>
      <c r="I39" s="17">
        <v>4422.5</v>
      </c>
      <c r="J39" s="19">
        <f t="shared" si="1"/>
        <v>1381585.5</v>
      </c>
    </row>
    <row r="40" spans="4:10" ht="15" thickBot="1" x14ac:dyDescent="0.35">
      <c r="D40" s="16">
        <v>6</v>
      </c>
      <c r="E40" s="17">
        <v>522317</v>
      </c>
      <c r="F40" s="17">
        <v>288034</v>
      </c>
      <c r="G40" s="17">
        <v>381374</v>
      </c>
      <c r="H40" s="17">
        <v>192197.5</v>
      </c>
      <c r="I40" s="17">
        <v>4605</v>
      </c>
      <c r="J40" s="19">
        <f t="shared" si="1"/>
        <v>1388527.5</v>
      </c>
    </row>
    <row r="41" spans="4:10" ht="15" thickBot="1" x14ac:dyDescent="0.35">
      <c r="D41" s="16">
        <v>7</v>
      </c>
      <c r="E41" s="17">
        <v>383791.5</v>
      </c>
      <c r="F41" s="17">
        <v>211150.5</v>
      </c>
      <c r="G41" s="17">
        <v>282296.5</v>
      </c>
      <c r="H41" s="17">
        <v>143106.5</v>
      </c>
      <c r="I41" s="17">
        <v>3239</v>
      </c>
      <c r="J41" s="19">
        <f t="shared" si="1"/>
        <v>1023584</v>
      </c>
    </row>
    <row r="42" spans="4:10" ht="15" thickBot="1" x14ac:dyDescent="0.35">
      <c r="D42" s="16" t="s">
        <v>18</v>
      </c>
      <c r="E42" s="17">
        <v>164752.5</v>
      </c>
      <c r="F42" s="17">
        <v>90627</v>
      </c>
      <c r="G42" s="17">
        <v>121245</v>
      </c>
      <c r="H42" s="17">
        <v>61489</v>
      </c>
      <c r="I42" s="17">
        <v>1386.5</v>
      </c>
      <c r="J42" s="19">
        <f t="shared" si="1"/>
        <v>439500</v>
      </c>
    </row>
    <row r="43" spans="4:10" ht="15" thickBot="1" x14ac:dyDescent="0.35">
      <c r="D43" s="16" t="s">
        <v>19</v>
      </c>
      <c r="E43" s="17">
        <v>207720.5</v>
      </c>
      <c r="F43" s="17">
        <v>114248</v>
      </c>
      <c r="G43" s="17">
        <v>152928.5</v>
      </c>
      <c r="H43" s="17">
        <v>77582</v>
      </c>
      <c r="I43" s="17">
        <v>1743.5</v>
      </c>
      <c r="J43" s="19">
        <f t="shared" si="1"/>
        <v>554222.5</v>
      </c>
    </row>
    <row r="44" spans="4:10" ht="15" thickBot="1" x14ac:dyDescent="0.35">
      <c r="D44" s="16" t="s">
        <v>20</v>
      </c>
      <c r="E44" s="17">
        <v>934934.5</v>
      </c>
      <c r="F44" s="17">
        <v>512634.5</v>
      </c>
      <c r="G44" s="17">
        <v>694963.5</v>
      </c>
      <c r="H44" s="17">
        <v>355240.5</v>
      </c>
      <c r="I44" s="17">
        <v>7383.5</v>
      </c>
      <c r="J44" s="19">
        <f t="shared" si="1"/>
        <v>2505156.5</v>
      </c>
    </row>
    <row r="45" spans="4:10" ht="15" thickBot="1" x14ac:dyDescent="0.35">
      <c r="D45" s="16" t="s">
        <v>21</v>
      </c>
      <c r="E45" s="17">
        <v>165627.5</v>
      </c>
      <c r="F45" s="17">
        <v>90501</v>
      </c>
      <c r="G45" s="17">
        <v>124436.5</v>
      </c>
      <c r="H45" s="17">
        <v>64134.5</v>
      </c>
      <c r="I45" s="17">
        <v>1216</v>
      </c>
      <c r="J45" s="19">
        <f t="shared" si="1"/>
        <v>445915.5</v>
      </c>
    </row>
    <row r="46" spans="4:10" ht="15" thickBot="1" x14ac:dyDescent="0.35">
      <c r="D46" s="16" t="s">
        <v>22</v>
      </c>
      <c r="E46" s="17">
        <v>267258</v>
      </c>
      <c r="F46" s="17">
        <v>146134.5</v>
      </c>
      <c r="G46" s="17">
        <v>200361.5</v>
      </c>
      <c r="H46" s="17">
        <v>103096</v>
      </c>
      <c r="I46" s="17">
        <v>1992</v>
      </c>
      <c r="J46" s="19">
        <f t="shared" si="1"/>
        <v>718842</v>
      </c>
    </row>
    <row r="47" spans="4:10" ht="15" thickBot="1" x14ac:dyDescent="0.35">
      <c r="D47" s="16">
        <v>9</v>
      </c>
      <c r="E47" s="17">
        <v>277274.5</v>
      </c>
      <c r="F47" s="17">
        <v>152685.5</v>
      </c>
      <c r="G47" s="17">
        <v>203369.5</v>
      </c>
      <c r="H47" s="17">
        <v>102862.5</v>
      </c>
      <c r="I47" s="17">
        <v>2380.5</v>
      </c>
      <c r="J47" s="19">
        <f t="shared" si="1"/>
        <v>738572.5</v>
      </c>
    </row>
    <row r="48" spans="4:10" ht="15" thickBot="1" x14ac:dyDescent="0.35">
      <c r="D48" s="16">
        <v>10</v>
      </c>
      <c r="E48" s="17">
        <v>345642</v>
      </c>
      <c r="F48" s="17">
        <v>189904.5</v>
      </c>
      <c r="G48" s="17">
        <v>255314.5</v>
      </c>
      <c r="H48" s="17">
        <v>129864</v>
      </c>
      <c r="I48" s="17">
        <v>2841.5</v>
      </c>
      <c r="J48" s="19">
        <f t="shared" si="1"/>
        <v>923566.5</v>
      </c>
    </row>
    <row r="49" spans="4:10" ht="15" thickBot="1" x14ac:dyDescent="0.35">
      <c r="D49" s="16">
        <v>11</v>
      </c>
      <c r="E49" s="17">
        <v>469488</v>
      </c>
      <c r="F49" s="17">
        <v>258790.5</v>
      </c>
      <c r="G49" s="17">
        <v>343264</v>
      </c>
      <c r="H49" s="17">
        <v>173179</v>
      </c>
      <c r="I49" s="17">
        <v>4106</v>
      </c>
      <c r="J49" s="19">
        <f t="shared" si="1"/>
        <v>1248827.5</v>
      </c>
    </row>
    <row r="50" spans="4:10" ht="15" thickBot="1" x14ac:dyDescent="0.35">
      <c r="D50" s="16">
        <v>12</v>
      </c>
      <c r="E50" s="17">
        <v>767817.5</v>
      </c>
      <c r="F50" s="17">
        <v>422713.5</v>
      </c>
      <c r="G50" s="17">
        <v>563570.5</v>
      </c>
      <c r="H50" s="17">
        <v>285213</v>
      </c>
      <c r="I50" s="17">
        <v>6563.5</v>
      </c>
      <c r="J50" s="19">
        <f t="shared" si="1"/>
        <v>2045878</v>
      </c>
    </row>
    <row r="51" spans="4:10" ht="15" thickBot="1" x14ac:dyDescent="0.35">
      <c r="D51" s="16">
        <v>13</v>
      </c>
      <c r="E51" s="17">
        <v>366856</v>
      </c>
      <c r="F51" s="17">
        <v>202415.5</v>
      </c>
      <c r="G51" s="17">
        <v>267397.5</v>
      </c>
      <c r="H51" s="17">
        <v>134568.5</v>
      </c>
      <c r="I51" s="17">
        <v>3267</v>
      </c>
      <c r="J51" s="19">
        <f t="shared" si="1"/>
        <v>974504.5</v>
      </c>
    </row>
    <row r="52" spans="4:10" ht="15" thickBot="1" x14ac:dyDescent="0.35">
      <c r="D52" s="16">
        <v>14</v>
      </c>
      <c r="E52" s="17">
        <v>381406.5</v>
      </c>
      <c r="F52" s="17">
        <v>210332</v>
      </c>
      <c r="G52" s="17">
        <v>278472.5</v>
      </c>
      <c r="H52" s="17">
        <v>140333</v>
      </c>
      <c r="I52" s="17">
        <v>3363</v>
      </c>
      <c r="J52" s="19">
        <f t="shared" si="1"/>
        <v>1013907</v>
      </c>
    </row>
    <row r="53" spans="4:10" ht="15" thickBot="1" x14ac:dyDescent="0.35">
      <c r="D53" s="16">
        <v>15</v>
      </c>
      <c r="E53" s="17">
        <v>1313298</v>
      </c>
      <c r="F53" s="17">
        <v>721774.5</v>
      </c>
      <c r="G53" s="17">
        <v>969177</v>
      </c>
      <c r="H53" s="17">
        <v>492598</v>
      </c>
      <c r="I53" s="17">
        <v>10862</v>
      </c>
      <c r="J53" s="19">
        <f t="shared" si="1"/>
        <v>3507709.5</v>
      </c>
    </row>
    <row r="54" spans="4:10" ht="15" thickBot="1" x14ac:dyDescent="0.35">
      <c r="D54" s="16">
        <v>16</v>
      </c>
      <c r="E54" s="17">
        <v>307716</v>
      </c>
      <c r="F54" s="17">
        <v>168963.5</v>
      </c>
      <c r="G54" s="17">
        <v>227731</v>
      </c>
      <c r="H54" s="17">
        <v>116007.5</v>
      </c>
      <c r="I54" s="17">
        <v>2500.5</v>
      </c>
      <c r="J54" s="19">
        <f t="shared" si="1"/>
        <v>822918.5</v>
      </c>
    </row>
    <row r="55" spans="4:10" ht="15" thickBot="1" x14ac:dyDescent="0.35">
      <c r="D55" s="16">
        <v>17</v>
      </c>
      <c r="E55" s="17">
        <v>418435.5</v>
      </c>
      <c r="F55" s="17">
        <v>230689.5</v>
      </c>
      <c r="G55" s="17">
        <v>305769</v>
      </c>
      <c r="H55" s="17">
        <v>154194.5</v>
      </c>
      <c r="I55" s="17">
        <v>3672</v>
      </c>
      <c r="J55" s="19">
        <f t="shared" si="1"/>
        <v>1112760.5</v>
      </c>
    </row>
    <row r="56" spans="4:10" ht="15" thickBot="1" x14ac:dyDescent="0.35">
      <c r="D56" s="16">
        <v>19</v>
      </c>
      <c r="E56" s="17">
        <v>392638.5</v>
      </c>
      <c r="F56" s="17">
        <v>216493</v>
      </c>
      <c r="G56" s="17">
        <v>286807</v>
      </c>
      <c r="H56" s="17">
        <v>144588</v>
      </c>
      <c r="I56" s="17">
        <v>3453</v>
      </c>
      <c r="J56" s="19">
        <f t="shared" si="1"/>
        <v>1043979.5</v>
      </c>
    </row>
    <row r="57" spans="4:10" ht="15" thickBot="1" x14ac:dyDescent="0.35">
      <c r="D57" s="16">
        <v>20</v>
      </c>
      <c r="E57" s="17">
        <v>1501249.5</v>
      </c>
      <c r="F57" s="17">
        <v>826852.5</v>
      </c>
      <c r="G57" s="17">
        <v>1100413</v>
      </c>
      <c r="H57" s="17">
        <v>556296.5</v>
      </c>
      <c r="I57" s="17">
        <v>12937.5</v>
      </c>
      <c r="J57" s="19">
        <f t="shared" si="1"/>
        <v>3997749</v>
      </c>
    </row>
    <row r="58" spans="4:10" ht="15" thickBot="1" x14ac:dyDescent="0.35">
      <c r="D58" s="16">
        <v>21</v>
      </c>
      <c r="E58" s="17">
        <v>657945.5</v>
      </c>
      <c r="F58" s="17">
        <v>361774.5</v>
      </c>
      <c r="G58" s="17">
        <v>484815</v>
      </c>
      <c r="H58" s="17">
        <v>246120.5</v>
      </c>
      <c r="I58" s="17">
        <v>5492.5</v>
      </c>
      <c r="J58" s="19">
        <f t="shared" si="1"/>
        <v>1756148</v>
      </c>
    </row>
    <row r="59" spans="4:10" ht="15" thickBot="1" x14ac:dyDescent="0.35">
      <c r="D59" s="16">
        <v>22</v>
      </c>
      <c r="E59" s="17">
        <v>208127.5</v>
      </c>
      <c r="F59" s="17">
        <v>114939.5</v>
      </c>
      <c r="G59" s="17">
        <v>151265.5</v>
      </c>
      <c r="H59" s="17">
        <v>75946</v>
      </c>
      <c r="I59" s="17">
        <v>1884</v>
      </c>
      <c r="J59" s="19">
        <f t="shared" si="1"/>
        <v>552162.5</v>
      </c>
    </row>
    <row r="61" spans="4:10" ht="15" thickBot="1" x14ac:dyDescent="0.35"/>
    <row r="62" spans="4:10" ht="15" thickBot="1" x14ac:dyDescent="0.35">
      <c r="D62" s="41" t="s">
        <v>12</v>
      </c>
      <c r="E62" s="45" t="s">
        <v>40</v>
      </c>
      <c r="F62" s="44" t="s">
        <v>41</v>
      </c>
    </row>
    <row r="63" spans="4:10" ht="15" thickBot="1" x14ac:dyDescent="0.35">
      <c r="D63" s="40">
        <v>1</v>
      </c>
      <c r="E63" s="42">
        <v>843779.5</v>
      </c>
      <c r="F63" s="42">
        <v>790627.8</v>
      </c>
    </row>
    <row r="64" spans="4:10" ht="15" thickBot="1" x14ac:dyDescent="0.35">
      <c r="D64" s="40">
        <v>2</v>
      </c>
      <c r="E64" s="17">
        <v>1041184</v>
      </c>
      <c r="F64" s="17">
        <v>989944.6</v>
      </c>
    </row>
    <row r="65" spans="4:6" ht="15" thickBot="1" x14ac:dyDescent="0.35">
      <c r="D65" s="40">
        <v>3</v>
      </c>
      <c r="E65" s="17">
        <v>1514823</v>
      </c>
      <c r="F65" s="17">
        <v>1442368.2000000002</v>
      </c>
    </row>
    <row r="66" spans="4:6" ht="15" thickBot="1" x14ac:dyDescent="0.35">
      <c r="D66" s="40">
        <v>4</v>
      </c>
      <c r="E66" s="17">
        <v>711235</v>
      </c>
      <c r="F66" s="17">
        <v>667273</v>
      </c>
    </row>
    <row r="67" spans="4:6" ht="15" thickBot="1" x14ac:dyDescent="0.35">
      <c r="D67" s="40">
        <v>5</v>
      </c>
      <c r="E67" s="17">
        <v>1381585.5</v>
      </c>
      <c r="F67" s="17">
        <v>1308172.2000000002</v>
      </c>
    </row>
    <row r="68" spans="4:6" ht="15" thickBot="1" x14ac:dyDescent="0.35">
      <c r="D68" s="40">
        <v>6</v>
      </c>
      <c r="E68" s="17">
        <v>1388527.5</v>
      </c>
      <c r="F68" s="17">
        <v>1282292</v>
      </c>
    </row>
    <row r="69" spans="4:6" ht="15" thickBot="1" x14ac:dyDescent="0.35">
      <c r="D69" s="40">
        <v>7</v>
      </c>
      <c r="E69" s="17">
        <v>1023584</v>
      </c>
      <c r="F69" s="17">
        <v>1006400.6</v>
      </c>
    </row>
    <row r="70" spans="4:6" ht="15" thickBot="1" x14ac:dyDescent="0.35">
      <c r="D70" s="40" t="s">
        <v>18</v>
      </c>
      <c r="E70" s="17">
        <v>439500</v>
      </c>
      <c r="F70" s="17">
        <v>435536</v>
      </c>
    </row>
    <row r="71" spans="4:6" ht="15" thickBot="1" x14ac:dyDescent="0.35">
      <c r="D71" s="40" t="s">
        <v>19</v>
      </c>
      <c r="E71" s="17">
        <v>554222.5</v>
      </c>
      <c r="F71" s="17">
        <v>545943.00000000012</v>
      </c>
    </row>
    <row r="72" spans="4:6" ht="15" thickBot="1" x14ac:dyDescent="0.35">
      <c r="D72" s="40" t="s">
        <v>20</v>
      </c>
      <c r="E72" s="17">
        <v>2505156.5</v>
      </c>
      <c r="F72" s="17">
        <v>2671649.6</v>
      </c>
    </row>
    <row r="73" spans="4:6" ht="15" thickBot="1" x14ac:dyDescent="0.35">
      <c r="D73" s="40" t="s">
        <v>21</v>
      </c>
      <c r="E73" s="17">
        <v>445915.5</v>
      </c>
      <c r="F73" s="17">
        <v>502455.2</v>
      </c>
    </row>
    <row r="74" spans="4:6" ht="15" thickBot="1" x14ac:dyDescent="0.35">
      <c r="D74" s="40" t="s">
        <v>22</v>
      </c>
      <c r="E74" s="17">
        <v>718842</v>
      </c>
      <c r="F74" s="17">
        <v>841232.8</v>
      </c>
    </row>
    <row r="75" spans="4:6" ht="15" thickBot="1" x14ac:dyDescent="0.35">
      <c r="D75" s="40">
        <v>9</v>
      </c>
      <c r="E75" s="17">
        <v>738572.5</v>
      </c>
      <c r="F75" s="17">
        <v>760079</v>
      </c>
    </row>
    <row r="76" spans="4:6" ht="15" thickBot="1" x14ac:dyDescent="0.35">
      <c r="D76" s="40">
        <v>10</v>
      </c>
      <c r="E76" s="17">
        <v>923566.5</v>
      </c>
      <c r="F76" s="17">
        <v>979850.60000000009</v>
      </c>
    </row>
    <row r="77" spans="4:6" ht="15" thickBot="1" x14ac:dyDescent="0.35">
      <c r="D77" s="40">
        <v>11</v>
      </c>
      <c r="E77" s="17">
        <v>1248827.5</v>
      </c>
      <c r="F77" s="17">
        <v>1119282</v>
      </c>
    </row>
    <row r="78" spans="4:6" ht="15" thickBot="1" x14ac:dyDescent="0.35">
      <c r="D78" s="40">
        <v>12</v>
      </c>
      <c r="E78" s="17">
        <v>2045878</v>
      </c>
      <c r="F78" s="17">
        <v>2066758.1999999997</v>
      </c>
    </row>
    <row r="79" spans="4:6" ht="15" thickBot="1" x14ac:dyDescent="0.35">
      <c r="D79" s="40">
        <v>13</v>
      </c>
      <c r="E79" s="17">
        <v>974504.5</v>
      </c>
      <c r="F79" s="17">
        <v>965248.80000000016</v>
      </c>
    </row>
    <row r="80" spans="4:6" ht="15" thickBot="1" x14ac:dyDescent="0.35">
      <c r="D80" s="40">
        <v>14</v>
      </c>
      <c r="E80" s="17">
        <v>1013907</v>
      </c>
      <c r="F80" s="17">
        <v>1071336.7999999998</v>
      </c>
    </row>
    <row r="81" spans="4:6" ht="15" thickBot="1" x14ac:dyDescent="0.35">
      <c r="D81" s="40">
        <v>15</v>
      </c>
      <c r="E81" s="17">
        <v>3507709.5</v>
      </c>
      <c r="F81" s="17">
        <v>3517515.8000000003</v>
      </c>
    </row>
    <row r="82" spans="4:6" ht="15" thickBot="1" x14ac:dyDescent="0.35">
      <c r="D82" s="40">
        <v>16</v>
      </c>
      <c r="E82" s="17">
        <v>822918.5</v>
      </c>
      <c r="F82" s="17">
        <v>878426.4</v>
      </c>
    </row>
    <row r="83" spans="4:6" ht="15" thickBot="1" x14ac:dyDescent="0.35">
      <c r="D83" s="40">
        <v>17</v>
      </c>
      <c r="E83" s="17">
        <v>1112760.5</v>
      </c>
      <c r="F83" s="17">
        <v>1243984.2000000002</v>
      </c>
    </row>
    <row r="84" spans="4:6" ht="15" thickBot="1" x14ac:dyDescent="0.35">
      <c r="D84" s="40">
        <v>19</v>
      </c>
      <c r="E84" s="17">
        <v>1043979.5</v>
      </c>
      <c r="F84" s="17">
        <v>1083703.8</v>
      </c>
    </row>
    <row r="85" spans="4:6" ht="15" thickBot="1" x14ac:dyDescent="0.35">
      <c r="D85" s="40">
        <v>20</v>
      </c>
      <c r="E85" s="17">
        <v>3997749</v>
      </c>
      <c r="F85" s="17">
        <v>3828664.6</v>
      </c>
    </row>
    <row r="86" spans="4:6" ht="15" thickBot="1" x14ac:dyDescent="0.35">
      <c r="D86" s="40">
        <v>21</v>
      </c>
      <c r="E86" s="17">
        <v>1756148</v>
      </c>
      <c r="F86" s="17">
        <v>1766988.2</v>
      </c>
    </row>
    <row r="87" spans="4:6" ht="15" thickBot="1" x14ac:dyDescent="0.35">
      <c r="D87" s="40">
        <v>22</v>
      </c>
      <c r="E87" s="17">
        <v>552162.5</v>
      </c>
      <c r="F87" s="17">
        <v>541310</v>
      </c>
    </row>
  </sheetData>
  <sheetProtection selectLockedCells="1" selectUnlockedCells="1"/>
  <mergeCells count="3">
    <mergeCell ref="D33:J33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workbookViewId="0">
      <selection activeCell="C4" sqref="C4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3" max="13" width="13.6640625" bestFit="1" customWidth="1"/>
    <col min="14" max="14" width="12.109375" bestFit="1" customWidth="1"/>
    <col min="15" max="15" width="13.6640625" bestFit="1" customWidth="1"/>
    <col min="16" max="16" width="12.109375" bestFit="1" customWidth="1"/>
    <col min="17" max="17" width="11.109375" bestFit="1" customWidth="1"/>
    <col min="18" max="18" width="14.77734375" customWidth="1"/>
    <col min="19" max="19" width="11.109375" customWidth="1"/>
  </cols>
  <sheetData>
    <row r="1" spans="1:19" ht="15.6" x14ac:dyDescent="0.3">
      <c r="A1" s="51" t="s">
        <v>27</v>
      </c>
    </row>
    <row r="3" spans="1:19" ht="18" x14ac:dyDescent="0.35">
      <c r="A3" s="1" t="s">
        <v>0</v>
      </c>
      <c r="B3" s="2"/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6.2" thickBot="1" x14ac:dyDescent="0.35">
      <c r="A4" s="2"/>
      <c r="B4" s="2"/>
    </row>
    <row r="5" spans="1:19" ht="58.8" customHeight="1" thickBot="1" x14ac:dyDescent="0.35">
      <c r="A5" s="3" t="s">
        <v>1</v>
      </c>
      <c r="B5" s="4" t="s">
        <v>2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24</v>
      </c>
      <c r="S5" s="15" t="s">
        <v>23</v>
      </c>
    </row>
    <row r="6" spans="1:19" ht="15" thickBot="1" x14ac:dyDescent="0.35">
      <c r="A6" s="5" t="s">
        <v>3</v>
      </c>
      <c r="B6" s="6">
        <v>40</v>
      </c>
      <c r="D6" s="16">
        <v>1</v>
      </c>
      <c r="E6" s="30">
        <v>269009</v>
      </c>
      <c r="F6" s="30">
        <v>148211</v>
      </c>
      <c r="G6" s="30">
        <v>196986.40000000002</v>
      </c>
      <c r="H6" s="30">
        <v>99504.200000000012</v>
      </c>
      <c r="I6" s="30">
        <v>2332.1999999999998</v>
      </c>
      <c r="J6" s="31">
        <f>SUM(E6:I6)</f>
        <v>716042.8</v>
      </c>
      <c r="L6" s="16">
        <v>1</v>
      </c>
      <c r="M6" s="30">
        <v>269009</v>
      </c>
      <c r="N6" s="30">
        <v>148211</v>
      </c>
      <c r="O6" s="30">
        <v>196986.40000000002</v>
      </c>
      <c r="P6" s="30">
        <v>99504.200000000012</v>
      </c>
      <c r="Q6" s="30">
        <v>2332.1999999999998</v>
      </c>
      <c r="R6" s="24">
        <v>-127736.69999999997</v>
      </c>
      <c r="S6" s="25">
        <v>-0.15138635152904281</v>
      </c>
    </row>
    <row r="7" spans="1:19" ht="15" thickBot="1" x14ac:dyDescent="0.35">
      <c r="A7" s="7" t="s">
        <v>4</v>
      </c>
      <c r="B7" s="8">
        <v>5</v>
      </c>
      <c r="D7" s="16">
        <v>2</v>
      </c>
      <c r="E7" s="30">
        <v>343020.80000000005</v>
      </c>
      <c r="F7" s="30">
        <v>188864.2</v>
      </c>
      <c r="G7" s="30">
        <v>251701.40000000002</v>
      </c>
      <c r="H7" s="30">
        <v>127352.6</v>
      </c>
      <c r="I7" s="30">
        <v>2937.6000000000004</v>
      </c>
      <c r="J7" s="31">
        <f t="shared" ref="J7:J30" si="0">SUM(E7:I7)</f>
        <v>913876.6</v>
      </c>
      <c r="L7" s="16">
        <v>2</v>
      </c>
      <c r="M7" s="30">
        <v>343020.80000000005</v>
      </c>
      <c r="N7" s="30">
        <v>188864.2</v>
      </c>
      <c r="O7" s="30">
        <v>251701.40000000002</v>
      </c>
      <c r="P7" s="30">
        <v>127352.6</v>
      </c>
      <c r="Q7" s="30">
        <v>2937.6000000000004</v>
      </c>
      <c r="R7" s="22">
        <v>-127307.39999999991</v>
      </c>
      <c r="S7" s="21">
        <v>-0.12227175984264059</v>
      </c>
    </row>
    <row r="8" spans="1:19" ht="15" thickBot="1" x14ac:dyDescent="0.35">
      <c r="A8" s="7" t="s">
        <v>5</v>
      </c>
      <c r="B8" s="8">
        <v>40</v>
      </c>
      <c r="D8" s="16">
        <v>3</v>
      </c>
      <c r="E8" s="30">
        <v>508872.80000000005</v>
      </c>
      <c r="F8" s="30">
        <v>280252.2</v>
      </c>
      <c r="G8" s="30">
        <v>373098.6</v>
      </c>
      <c r="H8" s="30">
        <v>188652.6</v>
      </c>
      <c r="I8" s="30">
        <v>4379</v>
      </c>
      <c r="J8" s="31">
        <f t="shared" si="0"/>
        <v>1355255.2000000002</v>
      </c>
      <c r="L8" s="16">
        <v>3</v>
      </c>
      <c r="M8" s="30">
        <v>508872.80000000005</v>
      </c>
      <c r="N8" s="30">
        <v>280252.2</v>
      </c>
      <c r="O8" s="30">
        <v>373098.6</v>
      </c>
      <c r="P8" s="30">
        <v>188652.6</v>
      </c>
      <c r="Q8" s="30">
        <v>4379</v>
      </c>
      <c r="R8" s="22">
        <v>-159567.79999999996</v>
      </c>
      <c r="S8" s="21">
        <v>-0.10533758729567742</v>
      </c>
    </row>
    <row r="9" spans="1:19" ht="15" thickBot="1" x14ac:dyDescent="0.35">
      <c r="A9" s="7" t="s">
        <v>6</v>
      </c>
      <c r="B9" s="8">
        <v>10</v>
      </c>
      <c r="D9" s="16">
        <v>4</v>
      </c>
      <c r="E9" s="30">
        <v>256539.2</v>
      </c>
      <c r="F9" s="30">
        <v>141248.20000000001</v>
      </c>
      <c r="G9" s="30">
        <v>188240</v>
      </c>
      <c r="H9" s="30">
        <v>95241.4</v>
      </c>
      <c r="I9" s="30">
        <v>2197.1999999999998</v>
      </c>
      <c r="J9" s="31">
        <f t="shared" si="0"/>
        <v>683466</v>
      </c>
      <c r="L9" s="16">
        <v>4</v>
      </c>
      <c r="M9" s="30">
        <v>256539.2</v>
      </c>
      <c r="N9" s="30">
        <v>141248.20000000001</v>
      </c>
      <c r="O9" s="30">
        <v>188240</v>
      </c>
      <c r="P9" s="30">
        <v>95241.4</v>
      </c>
      <c r="Q9" s="30">
        <v>2197.1999999999998</v>
      </c>
      <c r="R9" s="22">
        <v>-27768.999999999982</v>
      </c>
      <c r="S9" s="21">
        <v>-3.9043354165641427E-2</v>
      </c>
    </row>
    <row r="10" spans="1:19" ht="15" thickBot="1" x14ac:dyDescent="0.35">
      <c r="A10" s="9" t="s">
        <v>7</v>
      </c>
      <c r="B10" s="8">
        <v>0</v>
      </c>
      <c r="D10" s="16">
        <v>5</v>
      </c>
      <c r="E10" s="30">
        <v>517947.6</v>
      </c>
      <c r="F10" s="30">
        <v>285070.40000000002</v>
      </c>
      <c r="G10" s="30">
        <v>380504.80000000005</v>
      </c>
      <c r="H10" s="30">
        <v>192702.40000000002</v>
      </c>
      <c r="I10" s="30">
        <v>4404</v>
      </c>
      <c r="J10" s="31">
        <f t="shared" si="0"/>
        <v>1380629.2000000002</v>
      </c>
      <c r="L10" s="16">
        <v>5</v>
      </c>
      <c r="M10" s="30">
        <v>517947.6</v>
      </c>
      <c r="N10" s="30">
        <v>285070.40000000002</v>
      </c>
      <c r="O10" s="30">
        <v>380504.80000000005</v>
      </c>
      <c r="P10" s="30">
        <v>192702.40000000002</v>
      </c>
      <c r="Q10" s="30">
        <v>4404</v>
      </c>
      <c r="R10" s="22">
        <v>-956.29999999993015</v>
      </c>
      <c r="S10" s="21">
        <v>-6.921757647282272E-4</v>
      </c>
    </row>
    <row r="11" spans="1:19" ht="15" thickBot="1" x14ac:dyDescent="0.35">
      <c r="A11" s="9" t="s">
        <v>8</v>
      </c>
      <c r="B11" s="8">
        <v>0</v>
      </c>
      <c r="D11" s="16">
        <v>6</v>
      </c>
      <c r="E11" s="30">
        <v>492835.80000000005</v>
      </c>
      <c r="F11" s="30">
        <v>271454.59999999998</v>
      </c>
      <c r="G11" s="30">
        <v>361196.6</v>
      </c>
      <c r="H11" s="30">
        <v>182577</v>
      </c>
      <c r="I11" s="30">
        <v>4251</v>
      </c>
      <c r="J11" s="31">
        <f t="shared" si="0"/>
        <v>1312315</v>
      </c>
      <c r="L11" s="16">
        <v>6</v>
      </c>
      <c r="M11" s="30">
        <v>492835.80000000005</v>
      </c>
      <c r="N11" s="30">
        <v>271454.59999999998</v>
      </c>
      <c r="O11" s="30">
        <v>361196.6</v>
      </c>
      <c r="P11" s="30">
        <v>182577</v>
      </c>
      <c r="Q11" s="30">
        <v>4251</v>
      </c>
      <c r="R11" s="22">
        <v>-76212.5</v>
      </c>
      <c r="S11" s="21">
        <v>-5.4887281670690714E-2</v>
      </c>
    </row>
    <row r="12" spans="1:19" ht="15" thickBot="1" x14ac:dyDescent="0.35">
      <c r="A12" s="10" t="s">
        <v>9</v>
      </c>
      <c r="B12" s="11">
        <v>5</v>
      </c>
      <c r="D12" s="16">
        <v>7</v>
      </c>
      <c r="E12" s="30">
        <v>378449.6</v>
      </c>
      <c r="F12" s="30">
        <v>208245.2</v>
      </c>
      <c r="G12" s="30">
        <v>278223.59999999998</v>
      </c>
      <c r="H12" s="30">
        <v>140983.6</v>
      </c>
      <c r="I12" s="30">
        <v>3204.6000000000004</v>
      </c>
      <c r="J12" s="31">
        <f t="shared" si="0"/>
        <v>1009106.6</v>
      </c>
      <c r="L12" s="16">
        <v>7</v>
      </c>
      <c r="M12" s="30">
        <v>378449.6</v>
      </c>
      <c r="N12" s="30">
        <v>208245.2</v>
      </c>
      <c r="O12" s="30">
        <v>278223.59999999998</v>
      </c>
      <c r="P12" s="30">
        <v>140983.6</v>
      </c>
      <c r="Q12" s="30">
        <v>3204.6000000000004</v>
      </c>
      <c r="R12" s="22">
        <v>-14477.400000000029</v>
      </c>
      <c r="S12" s="21">
        <v>-1.4143831869196889E-2</v>
      </c>
    </row>
    <row r="13" spans="1:19" ht="15" thickBot="1" x14ac:dyDescent="0.35">
      <c r="A13" s="12" t="s">
        <v>10</v>
      </c>
      <c r="B13" s="13">
        <f>SUM(B6:B12)</f>
        <v>100</v>
      </c>
      <c r="D13" s="16" t="s">
        <v>18</v>
      </c>
      <c r="E13" s="30">
        <v>174126</v>
      </c>
      <c r="F13" s="30">
        <v>95808.8</v>
      </c>
      <c r="G13" s="30">
        <v>128033</v>
      </c>
      <c r="H13" s="30">
        <v>64886.600000000006</v>
      </c>
      <c r="I13" s="30">
        <v>1472.6</v>
      </c>
      <c r="J13" s="31">
        <f t="shared" si="0"/>
        <v>464327</v>
      </c>
      <c r="L13" s="16" t="s">
        <v>18</v>
      </c>
      <c r="M13" s="30">
        <v>174126</v>
      </c>
      <c r="N13" s="30">
        <v>95808.8</v>
      </c>
      <c r="O13" s="30">
        <v>128033</v>
      </c>
      <c r="P13" s="30">
        <v>64886.600000000006</v>
      </c>
      <c r="Q13" s="30">
        <v>1472.6</v>
      </c>
      <c r="R13" s="27">
        <v>24827.000000000007</v>
      </c>
      <c r="S13" s="29">
        <v>5.6489192263936311E-2</v>
      </c>
    </row>
    <row r="14" spans="1:19" ht="15" thickBot="1" x14ac:dyDescent="0.35">
      <c r="D14" s="16" t="s">
        <v>19</v>
      </c>
      <c r="E14" s="30">
        <v>222121.2</v>
      </c>
      <c r="F14" s="30">
        <v>122212.20000000001</v>
      </c>
      <c r="G14" s="30">
        <v>163347.4</v>
      </c>
      <c r="H14" s="30">
        <v>82793.8</v>
      </c>
      <c r="I14" s="30">
        <v>1877.4</v>
      </c>
      <c r="J14" s="31">
        <f t="shared" si="0"/>
        <v>592352.00000000012</v>
      </c>
      <c r="L14" s="16" t="s">
        <v>19</v>
      </c>
      <c r="M14" s="30">
        <v>222121.2</v>
      </c>
      <c r="N14" s="30">
        <v>122212.20000000001</v>
      </c>
      <c r="O14" s="30">
        <v>163347.4</v>
      </c>
      <c r="P14" s="30">
        <v>82793.8</v>
      </c>
      <c r="Q14" s="30">
        <v>1877.4</v>
      </c>
      <c r="R14" s="27">
        <v>38129.500000000022</v>
      </c>
      <c r="S14" s="29">
        <v>6.8798181235875527E-2</v>
      </c>
    </row>
    <row r="15" spans="1:19" ht="15" thickBot="1" x14ac:dyDescent="0.35">
      <c r="D15" s="16" t="s">
        <v>20</v>
      </c>
      <c r="E15" s="30">
        <v>1098166.8</v>
      </c>
      <c r="F15" s="30">
        <v>603592.80000000005</v>
      </c>
      <c r="G15" s="30">
        <v>810199.4</v>
      </c>
      <c r="H15" s="30">
        <v>411708.2</v>
      </c>
      <c r="I15" s="30">
        <v>9098.4</v>
      </c>
      <c r="J15" s="31">
        <f t="shared" si="0"/>
        <v>2932765.6</v>
      </c>
      <c r="L15" s="16" t="s">
        <v>20</v>
      </c>
      <c r="M15" s="30">
        <v>1098166.8</v>
      </c>
      <c r="N15" s="30">
        <v>603592.80000000005</v>
      </c>
      <c r="O15" s="30">
        <v>810199.4</v>
      </c>
      <c r="P15" s="30">
        <v>411708.2</v>
      </c>
      <c r="Q15" s="30">
        <v>9098.4</v>
      </c>
      <c r="R15" s="27">
        <v>427609.10000000015</v>
      </c>
      <c r="S15" s="29">
        <v>0.17069157156449113</v>
      </c>
    </row>
    <row r="16" spans="1:19" ht="15" thickBot="1" x14ac:dyDescent="0.35">
      <c r="D16" s="16" t="s">
        <v>21</v>
      </c>
      <c r="E16" s="30">
        <v>215412</v>
      </c>
      <c r="F16" s="30">
        <v>118286.39999999999</v>
      </c>
      <c r="G16" s="30">
        <v>159393.60000000001</v>
      </c>
      <c r="H16" s="30">
        <v>81185.8</v>
      </c>
      <c r="I16" s="30">
        <v>1752.4</v>
      </c>
      <c r="J16" s="31">
        <f t="shared" si="0"/>
        <v>576030.20000000007</v>
      </c>
      <c r="L16" s="16" t="s">
        <v>21</v>
      </c>
      <c r="M16" s="30">
        <v>215412</v>
      </c>
      <c r="N16" s="30">
        <v>118286.39999999999</v>
      </c>
      <c r="O16" s="30">
        <v>159393.60000000001</v>
      </c>
      <c r="P16" s="30">
        <v>81185.8</v>
      </c>
      <c r="Q16" s="30">
        <v>1752.4</v>
      </c>
      <c r="R16" s="27">
        <v>130114.7</v>
      </c>
      <c r="S16" s="29">
        <v>0.29179227903044408</v>
      </c>
    </row>
    <row r="17" spans="4:19" ht="15" thickBot="1" x14ac:dyDescent="0.35">
      <c r="D17" s="16" t="s">
        <v>22</v>
      </c>
      <c r="E17" s="30">
        <v>336647.2</v>
      </c>
      <c r="F17" s="30">
        <v>184886.8</v>
      </c>
      <c r="G17" s="30">
        <v>248985.60000000001</v>
      </c>
      <c r="H17" s="30">
        <v>126770.4</v>
      </c>
      <c r="I17" s="30">
        <v>2745.8</v>
      </c>
      <c r="J17" s="31">
        <f t="shared" si="0"/>
        <v>900035.8</v>
      </c>
      <c r="L17" s="16" t="s">
        <v>22</v>
      </c>
      <c r="M17" s="30">
        <v>336647.2</v>
      </c>
      <c r="N17" s="30">
        <v>184886.8</v>
      </c>
      <c r="O17" s="30">
        <v>248985.60000000001</v>
      </c>
      <c r="P17" s="30">
        <v>126770.4</v>
      </c>
      <c r="Q17" s="30">
        <v>2745.8</v>
      </c>
      <c r="R17" s="27">
        <v>181193.8</v>
      </c>
      <c r="S17" s="29">
        <v>0.25206345761655552</v>
      </c>
    </row>
    <row r="18" spans="4:19" ht="15" thickBot="1" x14ac:dyDescent="0.35">
      <c r="D18" s="16">
        <v>9</v>
      </c>
      <c r="E18" s="30">
        <v>267026.8</v>
      </c>
      <c r="F18" s="30">
        <v>146988.20000000001</v>
      </c>
      <c r="G18" s="30">
        <v>196078.8</v>
      </c>
      <c r="H18" s="30">
        <v>99266</v>
      </c>
      <c r="I18" s="30">
        <v>2277.1999999999998</v>
      </c>
      <c r="J18" s="31">
        <f t="shared" si="0"/>
        <v>711637</v>
      </c>
      <c r="L18" s="16">
        <v>9</v>
      </c>
      <c r="M18" s="30">
        <v>267026.8</v>
      </c>
      <c r="N18" s="30">
        <v>146988.20000000001</v>
      </c>
      <c r="O18" s="30">
        <v>196078.8</v>
      </c>
      <c r="P18" s="30">
        <v>99266</v>
      </c>
      <c r="Q18" s="30">
        <v>2277.1999999999998</v>
      </c>
      <c r="R18" s="22">
        <v>-26935.500000000011</v>
      </c>
      <c r="S18" s="21">
        <v>-3.6469676301243294E-2</v>
      </c>
    </row>
    <row r="19" spans="4:19" ht="15" thickBot="1" x14ac:dyDescent="0.35">
      <c r="D19" s="16">
        <v>10</v>
      </c>
      <c r="E19" s="30">
        <v>362286.80000000005</v>
      </c>
      <c r="F19" s="30">
        <v>199249.8</v>
      </c>
      <c r="G19" s="30">
        <v>266766.8</v>
      </c>
      <c r="H19" s="30">
        <v>135350.6</v>
      </c>
      <c r="I19" s="30">
        <v>3037.6000000000004</v>
      </c>
      <c r="J19" s="31">
        <f t="shared" si="0"/>
        <v>966691.60000000009</v>
      </c>
      <c r="L19" s="16">
        <v>10</v>
      </c>
      <c r="M19" s="30">
        <v>362286.80000000005</v>
      </c>
      <c r="N19" s="30">
        <v>199249.8</v>
      </c>
      <c r="O19" s="30">
        <v>266766.8</v>
      </c>
      <c r="P19" s="30">
        <v>135350.6</v>
      </c>
      <c r="Q19" s="30">
        <v>3037.6000000000004</v>
      </c>
      <c r="R19" s="27">
        <v>43125.100000000028</v>
      </c>
      <c r="S19" s="29">
        <v>4.6694092953783004E-2</v>
      </c>
    </row>
    <row r="20" spans="4:19" ht="15" thickBot="1" x14ac:dyDescent="0.35">
      <c r="D20" s="16">
        <v>11</v>
      </c>
      <c r="E20" s="30">
        <v>454509.2</v>
      </c>
      <c r="F20" s="30">
        <v>250294.2</v>
      </c>
      <c r="G20" s="30">
        <v>333315.59999999998</v>
      </c>
      <c r="H20" s="30">
        <v>168567.6</v>
      </c>
      <c r="I20" s="30">
        <v>3905.4</v>
      </c>
      <c r="J20" s="31">
        <f t="shared" si="0"/>
        <v>1210592</v>
      </c>
      <c r="L20" s="16">
        <v>11</v>
      </c>
      <c r="M20" s="30">
        <v>454509.2</v>
      </c>
      <c r="N20" s="30">
        <v>250294.2</v>
      </c>
      <c r="O20" s="30">
        <v>333315.59999999998</v>
      </c>
      <c r="P20" s="30">
        <v>168567.6</v>
      </c>
      <c r="Q20" s="30">
        <v>3905.4</v>
      </c>
      <c r="R20" s="22">
        <v>-38235.499999999993</v>
      </c>
      <c r="S20" s="21">
        <v>-3.0617118857488319E-2</v>
      </c>
    </row>
    <row r="21" spans="4:19" ht="15" thickBot="1" x14ac:dyDescent="0.35">
      <c r="D21" s="16">
        <v>12</v>
      </c>
      <c r="E21" s="30">
        <v>705632</v>
      </c>
      <c r="F21" s="30">
        <v>388391.4</v>
      </c>
      <c r="G21" s="30">
        <v>518292.2</v>
      </c>
      <c r="H21" s="30">
        <v>262446.2</v>
      </c>
      <c r="I21" s="30">
        <v>6006.4</v>
      </c>
      <c r="J21" s="31">
        <f t="shared" si="0"/>
        <v>1880768.1999999997</v>
      </c>
      <c r="L21" s="16">
        <v>12</v>
      </c>
      <c r="M21" s="30">
        <v>705632</v>
      </c>
      <c r="N21" s="30">
        <v>388391.4</v>
      </c>
      <c r="O21" s="30">
        <v>518292.2</v>
      </c>
      <c r="P21" s="30">
        <v>262446.2</v>
      </c>
      <c r="Q21" s="30">
        <v>6006.4</v>
      </c>
      <c r="R21" s="22">
        <v>-165109.79999999996</v>
      </c>
      <c r="S21" s="21">
        <v>-8.0703639219933912E-2</v>
      </c>
    </row>
    <row r="22" spans="4:19" ht="15" thickBot="1" x14ac:dyDescent="0.35">
      <c r="D22" s="16">
        <v>13</v>
      </c>
      <c r="E22" s="30">
        <v>312394.40000000002</v>
      </c>
      <c r="F22" s="30">
        <v>172128.2</v>
      </c>
      <c r="G22" s="30">
        <v>228698</v>
      </c>
      <c r="H22" s="30">
        <v>115498.4</v>
      </c>
      <c r="I22" s="30">
        <v>2712.8</v>
      </c>
      <c r="J22" s="31">
        <f t="shared" si="0"/>
        <v>831431.80000000016</v>
      </c>
      <c r="L22" s="16">
        <v>13</v>
      </c>
      <c r="M22" s="30">
        <v>312394.40000000002</v>
      </c>
      <c r="N22" s="30">
        <v>172128.2</v>
      </c>
      <c r="O22" s="30">
        <v>228698</v>
      </c>
      <c r="P22" s="30">
        <v>115498.4</v>
      </c>
      <c r="Q22" s="30">
        <v>2712.8</v>
      </c>
      <c r="R22" s="22">
        <v>-143072.69999999998</v>
      </c>
      <c r="S22" s="21">
        <v>-0.1468158433337147</v>
      </c>
    </row>
    <row r="23" spans="4:19" ht="15" thickBot="1" x14ac:dyDescent="0.35">
      <c r="D23" s="16">
        <v>14</v>
      </c>
      <c r="E23" s="30">
        <v>330277.59999999998</v>
      </c>
      <c r="F23" s="30">
        <v>181932.79999999999</v>
      </c>
      <c r="G23" s="30">
        <v>241993</v>
      </c>
      <c r="H23" s="30">
        <v>122295.20000000001</v>
      </c>
      <c r="I23" s="30">
        <v>2853.2</v>
      </c>
      <c r="J23" s="31">
        <f t="shared" si="0"/>
        <v>879351.79999999981</v>
      </c>
      <c r="L23" s="16">
        <v>14</v>
      </c>
      <c r="M23" s="30">
        <v>330277.59999999998</v>
      </c>
      <c r="N23" s="30">
        <v>181932.79999999999</v>
      </c>
      <c r="O23" s="30">
        <v>241993</v>
      </c>
      <c r="P23" s="30">
        <v>122295.20000000001</v>
      </c>
      <c r="Q23" s="30">
        <v>2853.2</v>
      </c>
      <c r="R23" s="22">
        <v>-134555.20000000001</v>
      </c>
      <c r="S23" s="21">
        <v>-0.13270960748865529</v>
      </c>
    </row>
    <row r="24" spans="4:19" ht="15" thickBot="1" x14ac:dyDescent="0.35">
      <c r="D24" s="16">
        <v>15</v>
      </c>
      <c r="E24" s="30">
        <v>1417193.2000000002</v>
      </c>
      <c r="F24" s="30">
        <v>779526.8</v>
      </c>
      <c r="G24" s="30">
        <v>1043114.8</v>
      </c>
      <c r="H24" s="30">
        <v>529078.19999999995</v>
      </c>
      <c r="I24" s="30">
        <v>11911.8</v>
      </c>
      <c r="J24" s="31">
        <f t="shared" si="0"/>
        <v>3780824.8</v>
      </c>
      <c r="L24" s="16">
        <v>15</v>
      </c>
      <c r="M24" s="30">
        <v>1417193.2000000002</v>
      </c>
      <c r="N24" s="30">
        <v>779526.8</v>
      </c>
      <c r="O24" s="30">
        <v>1043114.8</v>
      </c>
      <c r="P24" s="30">
        <v>529078.19999999995</v>
      </c>
      <c r="Q24" s="30">
        <v>11911.8</v>
      </c>
      <c r="R24" s="27">
        <v>273115.30000000022</v>
      </c>
      <c r="S24" s="29">
        <v>7.7861436358968791E-2</v>
      </c>
    </row>
    <row r="25" spans="4:19" ht="15" thickBot="1" x14ac:dyDescent="0.35">
      <c r="D25" s="16">
        <v>16</v>
      </c>
      <c r="E25" s="30">
        <v>332719.40000000002</v>
      </c>
      <c r="F25" s="30">
        <v>182950.40000000002</v>
      </c>
      <c r="G25" s="30">
        <v>245152.40000000002</v>
      </c>
      <c r="H25" s="30">
        <v>124448</v>
      </c>
      <c r="I25" s="30">
        <v>2779.2</v>
      </c>
      <c r="J25" s="31">
        <f t="shared" si="0"/>
        <v>888049.4</v>
      </c>
      <c r="L25" s="16">
        <v>16</v>
      </c>
      <c r="M25" s="30">
        <v>332719.40000000002</v>
      </c>
      <c r="N25" s="30">
        <v>182950.40000000002</v>
      </c>
      <c r="O25" s="30">
        <v>245152.40000000002</v>
      </c>
      <c r="P25" s="30">
        <v>124448</v>
      </c>
      <c r="Q25" s="30">
        <v>2779.2</v>
      </c>
      <c r="R25" s="27">
        <v>65130.900000000067</v>
      </c>
      <c r="S25" s="29">
        <v>7.9146233800795662E-2</v>
      </c>
    </row>
    <row r="26" spans="4:19" ht="15" thickBot="1" x14ac:dyDescent="0.35">
      <c r="D26" s="16">
        <v>17</v>
      </c>
      <c r="E26" s="30">
        <v>376409.2</v>
      </c>
      <c r="F26" s="30">
        <v>207312.8</v>
      </c>
      <c r="G26" s="30">
        <v>275928.59999999998</v>
      </c>
      <c r="H26" s="30">
        <v>139499.79999999999</v>
      </c>
      <c r="I26" s="30">
        <v>3242.8</v>
      </c>
      <c r="J26" s="31">
        <f t="shared" si="0"/>
        <v>1002393.2</v>
      </c>
      <c r="L26" s="16">
        <v>17</v>
      </c>
      <c r="M26" s="30">
        <v>376409.2</v>
      </c>
      <c r="N26" s="30">
        <v>207312.8</v>
      </c>
      <c r="O26" s="30">
        <v>275928.59999999998</v>
      </c>
      <c r="P26" s="30">
        <v>139499.79999999999</v>
      </c>
      <c r="Q26" s="30">
        <v>3242.8</v>
      </c>
      <c r="R26" s="22">
        <v>-110367.30000000003</v>
      </c>
      <c r="S26" s="21">
        <v>-9.9183337294952531E-2</v>
      </c>
    </row>
    <row r="27" spans="4:19" ht="15" thickBot="1" x14ac:dyDescent="0.35">
      <c r="D27" s="16">
        <v>19</v>
      </c>
      <c r="E27" s="30">
        <v>365694.4</v>
      </c>
      <c r="F27" s="30">
        <v>201415.2</v>
      </c>
      <c r="G27" s="30">
        <v>268052.8</v>
      </c>
      <c r="H27" s="30">
        <v>135510.20000000001</v>
      </c>
      <c r="I27" s="30">
        <v>3151.2</v>
      </c>
      <c r="J27" s="31">
        <f t="shared" si="0"/>
        <v>973823.8</v>
      </c>
      <c r="L27" s="16">
        <v>19</v>
      </c>
      <c r="M27" s="30">
        <v>365694.4</v>
      </c>
      <c r="N27" s="30">
        <v>201415.2</v>
      </c>
      <c r="O27" s="30">
        <v>268052.8</v>
      </c>
      <c r="P27" s="30">
        <v>135510.20000000001</v>
      </c>
      <c r="Q27" s="30">
        <v>3151.2</v>
      </c>
      <c r="R27" s="22">
        <v>-70155.699999999968</v>
      </c>
      <c r="S27" s="21">
        <v>-6.7200265905604434E-2</v>
      </c>
    </row>
    <row r="28" spans="4:19" ht="15" thickBot="1" x14ac:dyDescent="0.35">
      <c r="D28" s="16">
        <v>20</v>
      </c>
      <c r="E28" s="30">
        <v>1511857.8</v>
      </c>
      <c r="F28" s="30">
        <v>832280</v>
      </c>
      <c r="G28" s="30">
        <v>1109928.2</v>
      </c>
      <c r="H28" s="30">
        <v>561810.6</v>
      </c>
      <c r="I28" s="30">
        <v>12908</v>
      </c>
      <c r="J28" s="31">
        <f t="shared" si="0"/>
        <v>4028784.6</v>
      </c>
      <c r="L28" s="16">
        <v>20</v>
      </c>
      <c r="M28" s="30">
        <v>1511857.8</v>
      </c>
      <c r="N28" s="30">
        <v>832280</v>
      </c>
      <c r="O28" s="30">
        <v>1109928.2</v>
      </c>
      <c r="P28" s="30">
        <v>561810.6</v>
      </c>
      <c r="Q28" s="30">
        <v>12908</v>
      </c>
      <c r="R28" s="27">
        <v>31035.599999999977</v>
      </c>
      <c r="S28" s="29">
        <v>7.7632687795056608E-3</v>
      </c>
    </row>
    <row r="29" spans="4:19" ht="15" thickBot="1" x14ac:dyDescent="0.35">
      <c r="D29" s="16">
        <v>21</v>
      </c>
      <c r="E29" s="30">
        <v>696001.2</v>
      </c>
      <c r="F29" s="30">
        <v>382901.80000000005</v>
      </c>
      <c r="G29" s="30">
        <v>512010</v>
      </c>
      <c r="H29" s="30">
        <v>259585.2</v>
      </c>
      <c r="I29" s="30">
        <v>5869</v>
      </c>
      <c r="J29" s="31">
        <f t="shared" si="0"/>
        <v>1856367.2</v>
      </c>
      <c r="L29" s="16">
        <v>21</v>
      </c>
      <c r="M29" s="30">
        <v>696001.2</v>
      </c>
      <c r="N29" s="30">
        <v>382901.80000000005</v>
      </c>
      <c r="O29" s="30">
        <v>512010</v>
      </c>
      <c r="P29" s="30">
        <v>259585.2</v>
      </c>
      <c r="Q29" s="30">
        <v>5869</v>
      </c>
      <c r="R29" s="27">
        <v>100219.20000000001</v>
      </c>
      <c r="S29" s="29">
        <v>5.7067627557586272E-2</v>
      </c>
    </row>
    <row r="30" spans="4:19" ht="15" thickBot="1" x14ac:dyDescent="0.35">
      <c r="D30" s="16">
        <v>22</v>
      </c>
      <c r="E30" s="30">
        <v>172995</v>
      </c>
      <c r="F30" s="30">
        <v>95363.8</v>
      </c>
      <c r="G30" s="30">
        <v>126460.20000000001</v>
      </c>
      <c r="H30" s="30">
        <v>63789.4</v>
      </c>
      <c r="I30" s="30">
        <v>1514.6</v>
      </c>
      <c r="J30" s="31">
        <f t="shared" si="0"/>
        <v>460123</v>
      </c>
      <c r="L30" s="16">
        <v>22</v>
      </c>
      <c r="M30" s="30">
        <v>172995</v>
      </c>
      <c r="N30" s="30">
        <v>95363.8</v>
      </c>
      <c r="O30" s="30">
        <v>126460.20000000001</v>
      </c>
      <c r="P30" s="30">
        <v>63789.4</v>
      </c>
      <c r="Q30" s="30">
        <v>1514.6</v>
      </c>
      <c r="R30" s="22">
        <v>-92039.499999999971</v>
      </c>
      <c r="S30" s="21">
        <v>-0.16668915400810444</v>
      </c>
    </row>
    <row r="33" spans="4:10" ht="18.600000000000001" thickBot="1" x14ac:dyDescent="0.4">
      <c r="D33" s="52" t="s">
        <v>38</v>
      </c>
      <c r="E33" s="52"/>
      <c r="F33" s="52"/>
      <c r="G33" s="52"/>
      <c r="H33" s="52"/>
      <c r="I33" s="52"/>
      <c r="J33" s="52"/>
    </row>
    <row r="34" spans="4:10" ht="15" thickBot="1" x14ac:dyDescent="0.35">
      <c r="D34" s="14" t="s">
        <v>12</v>
      </c>
      <c r="E34" s="15" t="s">
        <v>13</v>
      </c>
      <c r="F34" s="15" t="s">
        <v>14</v>
      </c>
      <c r="G34" s="15" t="s">
        <v>15</v>
      </c>
      <c r="H34" s="15" t="s">
        <v>16</v>
      </c>
      <c r="I34" s="15" t="s">
        <v>17</v>
      </c>
      <c r="J34" s="15" t="s">
        <v>10</v>
      </c>
    </row>
    <row r="35" spans="4:10" ht="15" thickBot="1" x14ac:dyDescent="0.35">
      <c r="D35" s="16">
        <v>1</v>
      </c>
      <c r="E35" s="17">
        <v>317562.5</v>
      </c>
      <c r="F35" s="17">
        <v>175185</v>
      </c>
      <c r="G35" s="17">
        <v>231603.5</v>
      </c>
      <c r="H35" s="17">
        <v>116610.5</v>
      </c>
      <c r="I35" s="17">
        <v>2818</v>
      </c>
      <c r="J35" s="19">
        <f>SUM(E35:I35)</f>
        <v>843779.5</v>
      </c>
    </row>
    <row r="36" spans="4:10" ht="15" thickBot="1" x14ac:dyDescent="0.35">
      <c r="D36" s="16">
        <v>2</v>
      </c>
      <c r="E36" s="17">
        <v>391122</v>
      </c>
      <c r="F36" s="17">
        <v>215473</v>
      </c>
      <c r="G36" s="17">
        <v>286471</v>
      </c>
      <c r="H36" s="17">
        <v>144731.5</v>
      </c>
      <c r="I36" s="17">
        <v>3386.5</v>
      </c>
      <c r="J36" s="19">
        <f t="shared" ref="J36:J59" si="1">SUM(E36:I36)</f>
        <v>1041184</v>
      </c>
    </row>
    <row r="37" spans="4:10" ht="15" thickBot="1" x14ac:dyDescent="0.35">
      <c r="D37" s="16">
        <v>3</v>
      </c>
      <c r="E37" s="17">
        <v>569514.5</v>
      </c>
      <c r="F37" s="17">
        <v>313938</v>
      </c>
      <c r="G37" s="17">
        <v>416351.5</v>
      </c>
      <c r="H37" s="17">
        <v>210034</v>
      </c>
      <c r="I37" s="17">
        <v>4985</v>
      </c>
      <c r="J37" s="19">
        <f t="shared" si="1"/>
        <v>1514823</v>
      </c>
    </row>
    <row r="38" spans="4:10" ht="15" thickBot="1" x14ac:dyDescent="0.35">
      <c r="D38" s="16">
        <v>4</v>
      </c>
      <c r="E38" s="17">
        <v>267218</v>
      </c>
      <c r="F38" s="17">
        <v>147230.5</v>
      </c>
      <c r="G38" s="17">
        <v>195650</v>
      </c>
      <c r="H38" s="17">
        <v>98818.5</v>
      </c>
      <c r="I38" s="17">
        <v>2318</v>
      </c>
      <c r="J38" s="19">
        <f t="shared" si="1"/>
        <v>711235</v>
      </c>
    </row>
    <row r="39" spans="4:10" ht="15" thickBot="1" x14ac:dyDescent="0.35">
      <c r="D39" s="16">
        <v>5</v>
      </c>
      <c r="E39" s="17">
        <v>518431.5</v>
      </c>
      <c r="F39" s="17">
        <v>285386</v>
      </c>
      <c r="G39" s="17">
        <v>380652</v>
      </c>
      <c r="H39" s="17">
        <v>192693.5</v>
      </c>
      <c r="I39" s="17">
        <v>4422.5</v>
      </c>
      <c r="J39" s="19">
        <f t="shared" si="1"/>
        <v>1381585.5</v>
      </c>
    </row>
    <row r="40" spans="4:10" ht="15" thickBot="1" x14ac:dyDescent="0.35">
      <c r="D40" s="16">
        <v>6</v>
      </c>
      <c r="E40" s="17">
        <v>522317</v>
      </c>
      <c r="F40" s="17">
        <v>288034</v>
      </c>
      <c r="G40" s="17">
        <v>381374</v>
      </c>
      <c r="H40" s="17">
        <v>192197.5</v>
      </c>
      <c r="I40" s="17">
        <v>4605</v>
      </c>
      <c r="J40" s="19">
        <f t="shared" si="1"/>
        <v>1388527.5</v>
      </c>
    </row>
    <row r="41" spans="4:10" ht="15" thickBot="1" x14ac:dyDescent="0.35">
      <c r="D41" s="16">
        <v>7</v>
      </c>
      <c r="E41" s="17">
        <v>383791.5</v>
      </c>
      <c r="F41" s="17">
        <v>211150.5</v>
      </c>
      <c r="G41" s="17">
        <v>282296.5</v>
      </c>
      <c r="H41" s="17">
        <v>143106.5</v>
      </c>
      <c r="I41" s="17">
        <v>3239</v>
      </c>
      <c r="J41" s="19">
        <f t="shared" si="1"/>
        <v>1023584</v>
      </c>
    </row>
    <row r="42" spans="4:10" ht="15" thickBot="1" x14ac:dyDescent="0.35">
      <c r="D42" s="16" t="s">
        <v>18</v>
      </c>
      <c r="E42" s="17">
        <v>164752.5</v>
      </c>
      <c r="F42" s="17">
        <v>90627</v>
      </c>
      <c r="G42" s="17">
        <v>121245</v>
      </c>
      <c r="H42" s="17">
        <v>61489</v>
      </c>
      <c r="I42" s="17">
        <v>1386.5</v>
      </c>
      <c r="J42" s="19">
        <f t="shared" si="1"/>
        <v>439500</v>
      </c>
    </row>
    <row r="43" spans="4:10" ht="15" thickBot="1" x14ac:dyDescent="0.35">
      <c r="D43" s="16" t="s">
        <v>19</v>
      </c>
      <c r="E43" s="17">
        <v>207720.5</v>
      </c>
      <c r="F43" s="17">
        <v>114248</v>
      </c>
      <c r="G43" s="17">
        <v>152928.5</v>
      </c>
      <c r="H43" s="17">
        <v>77582</v>
      </c>
      <c r="I43" s="17">
        <v>1743.5</v>
      </c>
      <c r="J43" s="19">
        <f t="shared" si="1"/>
        <v>554222.5</v>
      </c>
    </row>
    <row r="44" spans="4:10" ht="15" thickBot="1" x14ac:dyDescent="0.35">
      <c r="D44" s="16" t="s">
        <v>20</v>
      </c>
      <c r="E44" s="17">
        <v>934934.5</v>
      </c>
      <c r="F44" s="17">
        <v>512634.5</v>
      </c>
      <c r="G44" s="17">
        <v>694963.5</v>
      </c>
      <c r="H44" s="17">
        <v>355240.5</v>
      </c>
      <c r="I44" s="17">
        <v>7383.5</v>
      </c>
      <c r="J44" s="19">
        <f t="shared" si="1"/>
        <v>2505156.5</v>
      </c>
    </row>
    <row r="45" spans="4:10" ht="15" thickBot="1" x14ac:dyDescent="0.35">
      <c r="D45" s="16" t="s">
        <v>21</v>
      </c>
      <c r="E45" s="17">
        <v>165627.5</v>
      </c>
      <c r="F45" s="17">
        <v>90501</v>
      </c>
      <c r="G45" s="17">
        <v>124436.5</v>
      </c>
      <c r="H45" s="17">
        <v>64134.5</v>
      </c>
      <c r="I45" s="17">
        <v>1216</v>
      </c>
      <c r="J45" s="19">
        <f t="shared" si="1"/>
        <v>445915.5</v>
      </c>
    </row>
    <row r="46" spans="4:10" ht="15" thickBot="1" x14ac:dyDescent="0.35">
      <c r="D46" s="16" t="s">
        <v>22</v>
      </c>
      <c r="E46" s="17">
        <v>267258</v>
      </c>
      <c r="F46" s="17">
        <v>146134.5</v>
      </c>
      <c r="G46" s="17">
        <v>200361.5</v>
      </c>
      <c r="H46" s="17">
        <v>103096</v>
      </c>
      <c r="I46" s="17">
        <v>1992</v>
      </c>
      <c r="J46" s="19">
        <f t="shared" si="1"/>
        <v>718842</v>
      </c>
    </row>
    <row r="47" spans="4:10" ht="15" thickBot="1" x14ac:dyDescent="0.35">
      <c r="D47" s="16">
        <v>9</v>
      </c>
      <c r="E47" s="17">
        <v>277274.5</v>
      </c>
      <c r="F47" s="17">
        <v>152685.5</v>
      </c>
      <c r="G47" s="17">
        <v>203369.5</v>
      </c>
      <c r="H47" s="17">
        <v>102862.5</v>
      </c>
      <c r="I47" s="17">
        <v>2380.5</v>
      </c>
      <c r="J47" s="19">
        <f t="shared" si="1"/>
        <v>738572.5</v>
      </c>
    </row>
    <row r="48" spans="4:10" ht="15" thickBot="1" x14ac:dyDescent="0.35">
      <c r="D48" s="16">
        <v>10</v>
      </c>
      <c r="E48" s="17">
        <v>345642</v>
      </c>
      <c r="F48" s="17">
        <v>189904.5</v>
      </c>
      <c r="G48" s="17">
        <v>255314.5</v>
      </c>
      <c r="H48" s="17">
        <v>129864</v>
      </c>
      <c r="I48" s="17">
        <v>2841.5</v>
      </c>
      <c r="J48" s="19">
        <f t="shared" si="1"/>
        <v>923566.5</v>
      </c>
    </row>
    <row r="49" spans="4:10" ht="15" thickBot="1" x14ac:dyDescent="0.35">
      <c r="D49" s="16">
        <v>11</v>
      </c>
      <c r="E49" s="17">
        <v>469488</v>
      </c>
      <c r="F49" s="17">
        <v>258790.5</v>
      </c>
      <c r="G49" s="17">
        <v>343264</v>
      </c>
      <c r="H49" s="17">
        <v>173179</v>
      </c>
      <c r="I49" s="17">
        <v>4106</v>
      </c>
      <c r="J49" s="19">
        <f t="shared" si="1"/>
        <v>1248827.5</v>
      </c>
    </row>
    <row r="50" spans="4:10" ht="15" thickBot="1" x14ac:dyDescent="0.35">
      <c r="D50" s="16">
        <v>12</v>
      </c>
      <c r="E50" s="17">
        <v>767817.5</v>
      </c>
      <c r="F50" s="17">
        <v>422713.5</v>
      </c>
      <c r="G50" s="17">
        <v>563570.5</v>
      </c>
      <c r="H50" s="17">
        <v>285213</v>
      </c>
      <c r="I50" s="17">
        <v>6563.5</v>
      </c>
      <c r="J50" s="19">
        <f t="shared" si="1"/>
        <v>2045878</v>
      </c>
    </row>
    <row r="51" spans="4:10" ht="15" thickBot="1" x14ac:dyDescent="0.35">
      <c r="D51" s="16">
        <v>13</v>
      </c>
      <c r="E51" s="17">
        <v>366856</v>
      </c>
      <c r="F51" s="17">
        <v>202415.5</v>
      </c>
      <c r="G51" s="17">
        <v>267397.5</v>
      </c>
      <c r="H51" s="17">
        <v>134568.5</v>
      </c>
      <c r="I51" s="17">
        <v>3267</v>
      </c>
      <c r="J51" s="19">
        <f t="shared" si="1"/>
        <v>974504.5</v>
      </c>
    </row>
    <row r="52" spans="4:10" ht="15" thickBot="1" x14ac:dyDescent="0.35">
      <c r="D52" s="16">
        <v>14</v>
      </c>
      <c r="E52" s="17">
        <v>381406.5</v>
      </c>
      <c r="F52" s="17">
        <v>210332</v>
      </c>
      <c r="G52" s="17">
        <v>278472.5</v>
      </c>
      <c r="H52" s="17">
        <v>140333</v>
      </c>
      <c r="I52" s="17">
        <v>3363</v>
      </c>
      <c r="J52" s="19">
        <f t="shared" si="1"/>
        <v>1013907</v>
      </c>
    </row>
    <row r="53" spans="4:10" ht="15" thickBot="1" x14ac:dyDescent="0.35">
      <c r="D53" s="16">
        <v>15</v>
      </c>
      <c r="E53" s="17">
        <v>1313298</v>
      </c>
      <c r="F53" s="17">
        <v>721774.5</v>
      </c>
      <c r="G53" s="17">
        <v>969177</v>
      </c>
      <c r="H53" s="17">
        <v>492598</v>
      </c>
      <c r="I53" s="17">
        <v>10862</v>
      </c>
      <c r="J53" s="19">
        <f t="shared" si="1"/>
        <v>3507709.5</v>
      </c>
    </row>
    <row r="54" spans="4:10" ht="15" thickBot="1" x14ac:dyDescent="0.35">
      <c r="D54" s="16">
        <v>16</v>
      </c>
      <c r="E54" s="17">
        <v>307716</v>
      </c>
      <c r="F54" s="17">
        <v>168963.5</v>
      </c>
      <c r="G54" s="17">
        <v>227731</v>
      </c>
      <c r="H54" s="17">
        <v>116007.5</v>
      </c>
      <c r="I54" s="17">
        <v>2500.5</v>
      </c>
      <c r="J54" s="19">
        <f t="shared" si="1"/>
        <v>822918.5</v>
      </c>
    </row>
    <row r="55" spans="4:10" ht="15" thickBot="1" x14ac:dyDescent="0.35">
      <c r="D55" s="16">
        <v>17</v>
      </c>
      <c r="E55" s="17">
        <v>418435.5</v>
      </c>
      <c r="F55" s="17">
        <v>230689.5</v>
      </c>
      <c r="G55" s="17">
        <v>305769</v>
      </c>
      <c r="H55" s="17">
        <v>154194.5</v>
      </c>
      <c r="I55" s="17">
        <v>3672</v>
      </c>
      <c r="J55" s="19">
        <f t="shared" si="1"/>
        <v>1112760.5</v>
      </c>
    </row>
    <row r="56" spans="4:10" ht="15" thickBot="1" x14ac:dyDescent="0.35">
      <c r="D56" s="16">
        <v>19</v>
      </c>
      <c r="E56" s="17">
        <v>392638.5</v>
      </c>
      <c r="F56" s="17">
        <v>216493</v>
      </c>
      <c r="G56" s="17">
        <v>286807</v>
      </c>
      <c r="H56" s="17">
        <v>144588</v>
      </c>
      <c r="I56" s="17">
        <v>3453</v>
      </c>
      <c r="J56" s="19">
        <f t="shared" si="1"/>
        <v>1043979.5</v>
      </c>
    </row>
    <row r="57" spans="4:10" ht="15" thickBot="1" x14ac:dyDescent="0.35">
      <c r="D57" s="16">
        <v>20</v>
      </c>
      <c r="E57" s="17">
        <v>1501249.5</v>
      </c>
      <c r="F57" s="17">
        <v>826852.5</v>
      </c>
      <c r="G57" s="17">
        <v>1100413</v>
      </c>
      <c r="H57" s="17">
        <v>556296.5</v>
      </c>
      <c r="I57" s="17">
        <v>12937.5</v>
      </c>
      <c r="J57" s="19">
        <f t="shared" si="1"/>
        <v>3997749</v>
      </c>
    </row>
    <row r="58" spans="4:10" ht="15" thickBot="1" x14ac:dyDescent="0.35">
      <c r="D58" s="16">
        <v>21</v>
      </c>
      <c r="E58" s="17">
        <v>657945.5</v>
      </c>
      <c r="F58" s="17">
        <v>361774.5</v>
      </c>
      <c r="G58" s="17">
        <v>484815</v>
      </c>
      <c r="H58" s="17">
        <v>246120.5</v>
      </c>
      <c r="I58" s="17">
        <v>5492.5</v>
      </c>
      <c r="J58" s="19">
        <f t="shared" si="1"/>
        <v>1756148</v>
      </c>
    </row>
    <row r="59" spans="4:10" ht="15" thickBot="1" x14ac:dyDescent="0.35">
      <c r="D59" s="16">
        <v>22</v>
      </c>
      <c r="E59" s="17">
        <v>208127.5</v>
      </c>
      <c r="F59" s="17">
        <v>114939.5</v>
      </c>
      <c r="G59" s="17">
        <v>151265.5</v>
      </c>
      <c r="H59" s="17">
        <v>75946</v>
      </c>
      <c r="I59" s="17">
        <v>1884</v>
      </c>
      <c r="J59" s="19">
        <f t="shared" si="1"/>
        <v>552162.5</v>
      </c>
    </row>
    <row r="61" spans="4:10" ht="15" thickBot="1" x14ac:dyDescent="0.35"/>
    <row r="62" spans="4:10" ht="15" thickBot="1" x14ac:dyDescent="0.35">
      <c r="D62" s="41" t="s">
        <v>12</v>
      </c>
      <c r="E62" s="45" t="s">
        <v>40</v>
      </c>
      <c r="F62" s="44" t="s">
        <v>41</v>
      </c>
    </row>
    <row r="63" spans="4:10" ht="15" thickBot="1" x14ac:dyDescent="0.35">
      <c r="D63" s="40">
        <v>1</v>
      </c>
      <c r="E63" s="42">
        <v>843779.5</v>
      </c>
      <c r="F63" s="42">
        <v>716042.8</v>
      </c>
    </row>
    <row r="64" spans="4:10" ht="15" thickBot="1" x14ac:dyDescent="0.35">
      <c r="D64" s="40">
        <v>2</v>
      </c>
      <c r="E64" s="17">
        <v>1041184</v>
      </c>
      <c r="F64" s="17">
        <v>913876.6</v>
      </c>
    </row>
    <row r="65" spans="4:6" ht="15" thickBot="1" x14ac:dyDescent="0.35">
      <c r="D65" s="40">
        <v>3</v>
      </c>
      <c r="E65" s="17">
        <v>1514823</v>
      </c>
      <c r="F65" s="17">
        <v>1355255.2000000002</v>
      </c>
    </row>
    <row r="66" spans="4:6" ht="15" thickBot="1" x14ac:dyDescent="0.35">
      <c r="D66" s="40">
        <v>4</v>
      </c>
      <c r="E66" s="17">
        <v>711235</v>
      </c>
      <c r="F66" s="17">
        <v>683466</v>
      </c>
    </row>
    <row r="67" spans="4:6" ht="15" thickBot="1" x14ac:dyDescent="0.35">
      <c r="D67" s="40">
        <v>5</v>
      </c>
      <c r="E67" s="17">
        <v>1381585.5</v>
      </c>
      <c r="F67" s="17">
        <v>1380629.2000000002</v>
      </c>
    </row>
    <row r="68" spans="4:6" ht="15" thickBot="1" x14ac:dyDescent="0.35">
      <c r="D68" s="40">
        <v>6</v>
      </c>
      <c r="E68" s="17">
        <v>1388527.5</v>
      </c>
      <c r="F68" s="17">
        <v>1312315</v>
      </c>
    </row>
    <row r="69" spans="4:6" ht="15" thickBot="1" x14ac:dyDescent="0.35">
      <c r="D69" s="40">
        <v>7</v>
      </c>
      <c r="E69" s="17">
        <v>1023584</v>
      </c>
      <c r="F69" s="17">
        <v>1009106.6</v>
      </c>
    </row>
    <row r="70" spans="4:6" ht="15" thickBot="1" x14ac:dyDescent="0.35">
      <c r="D70" s="40" t="s">
        <v>18</v>
      </c>
      <c r="E70" s="17">
        <v>439500</v>
      </c>
      <c r="F70" s="17">
        <v>464327</v>
      </c>
    </row>
    <row r="71" spans="4:6" ht="15" thickBot="1" x14ac:dyDescent="0.35">
      <c r="D71" s="40" t="s">
        <v>19</v>
      </c>
      <c r="E71" s="17">
        <v>554222.5</v>
      </c>
      <c r="F71" s="17">
        <v>592352.00000000012</v>
      </c>
    </row>
    <row r="72" spans="4:6" ht="15" thickBot="1" x14ac:dyDescent="0.35">
      <c r="D72" s="40" t="s">
        <v>20</v>
      </c>
      <c r="E72" s="17">
        <v>2505156.5</v>
      </c>
      <c r="F72" s="17">
        <v>2932765.6</v>
      </c>
    </row>
    <row r="73" spans="4:6" ht="15" thickBot="1" x14ac:dyDescent="0.35">
      <c r="D73" s="40" t="s">
        <v>21</v>
      </c>
      <c r="E73" s="17">
        <v>445915.5</v>
      </c>
      <c r="F73" s="17">
        <v>576030.20000000007</v>
      </c>
    </row>
    <row r="74" spans="4:6" ht="15" thickBot="1" x14ac:dyDescent="0.35">
      <c r="D74" s="40" t="s">
        <v>22</v>
      </c>
      <c r="E74" s="17">
        <v>718842</v>
      </c>
      <c r="F74" s="17">
        <v>900035.8</v>
      </c>
    </row>
    <row r="75" spans="4:6" ht="15" thickBot="1" x14ac:dyDescent="0.35">
      <c r="D75" s="40">
        <v>9</v>
      </c>
      <c r="E75" s="17">
        <v>738572.5</v>
      </c>
      <c r="F75" s="17">
        <v>711637</v>
      </c>
    </row>
    <row r="76" spans="4:6" ht="15" thickBot="1" x14ac:dyDescent="0.35">
      <c r="D76" s="40">
        <v>10</v>
      </c>
      <c r="E76" s="17">
        <v>923566.5</v>
      </c>
      <c r="F76" s="17">
        <v>966691.60000000009</v>
      </c>
    </row>
    <row r="77" spans="4:6" ht="15" thickBot="1" x14ac:dyDescent="0.35">
      <c r="D77" s="40">
        <v>11</v>
      </c>
      <c r="E77" s="17">
        <v>1248827.5</v>
      </c>
      <c r="F77" s="17">
        <v>1210592</v>
      </c>
    </row>
    <row r="78" spans="4:6" ht="15" thickBot="1" x14ac:dyDescent="0.35">
      <c r="D78" s="40">
        <v>12</v>
      </c>
      <c r="E78" s="17">
        <v>2045878</v>
      </c>
      <c r="F78" s="17">
        <v>1880768.1999999997</v>
      </c>
    </row>
    <row r="79" spans="4:6" ht="15" thickBot="1" x14ac:dyDescent="0.35">
      <c r="D79" s="40">
        <v>13</v>
      </c>
      <c r="E79" s="17">
        <v>974504.5</v>
      </c>
      <c r="F79" s="17">
        <v>831431.80000000016</v>
      </c>
    </row>
    <row r="80" spans="4:6" ht="15" thickBot="1" x14ac:dyDescent="0.35">
      <c r="D80" s="40">
        <v>14</v>
      </c>
      <c r="E80" s="17">
        <v>1013907</v>
      </c>
      <c r="F80" s="17">
        <v>879351.79999999981</v>
      </c>
    </row>
    <row r="81" spans="4:6" ht="15" thickBot="1" x14ac:dyDescent="0.35">
      <c r="D81" s="40">
        <v>15</v>
      </c>
      <c r="E81" s="17">
        <v>3507709.5</v>
      </c>
      <c r="F81" s="17">
        <v>3780824.8</v>
      </c>
    </row>
    <row r="82" spans="4:6" ht="15" thickBot="1" x14ac:dyDescent="0.35">
      <c r="D82" s="40">
        <v>16</v>
      </c>
      <c r="E82" s="17">
        <v>822918.5</v>
      </c>
      <c r="F82" s="17">
        <v>888049.4</v>
      </c>
    </row>
    <row r="83" spans="4:6" ht="15" thickBot="1" x14ac:dyDescent="0.35">
      <c r="D83" s="40">
        <v>17</v>
      </c>
      <c r="E83" s="17">
        <v>1112760.5</v>
      </c>
      <c r="F83" s="17">
        <v>1002393.2</v>
      </c>
    </row>
    <row r="84" spans="4:6" ht="15" thickBot="1" x14ac:dyDescent="0.35">
      <c r="D84" s="40">
        <v>19</v>
      </c>
      <c r="E84" s="17">
        <v>1043979.5</v>
      </c>
      <c r="F84" s="17">
        <v>973823.8</v>
      </c>
    </row>
    <row r="85" spans="4:6" ht="15" thickBot="1" x14ac:dyDescent="0.35">
      <c r="D85" s="40">
        <v>20</v>
      </c>
      <c r="E85" s="17">
        <v>3997749</v>
      </c>
      <c r="F85" s="17">
        <v>4028784.6</v>
      </c>
    </row>
    <row r="86" spans="4:6" ht="15" thickBot="1" x14ac:dyDescent="0.35">
      <c r="D86" s="40">
        <v>21</v>
      </c>
      <c r="E86" s="17">
        <v>1756148</v>
      </c>
      <c r="F86" s="17">
        <v>1856367.2</v>
      </c>
    </row>
    <row r="87" spans="4:6" ht="15" thickBot="1" x14ac:dyDescent="0.35">
      <c r="D87" s="40">
        <v>22</v>
      </c>
      <c r="E87" s="17">
        <v>552162.5</v>
      </c>
      <c r="F87" s="17">
        <v>460123</v>
      </c>
    </row>
  </sheetData>
  <sheetProtection selectLockedCells="1" selectUnlockedCells="1"/>
  <mergeCells count="3">
    <mergeCell ref="D33:J33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workbookViewId="0">
      <selection activeCell="G7" sqref="G7"/>
    </sheetView>
  </sheetViews>
  <sheetFormatPr defaultRowHeight="14.4" x14ac:dyDescent="0.3"/>
  <cols>
    <col min="1" max="1" width="43.77734375" customWidth="1"/>
    <col min="2" max="2" width="13.77734375" customWidth="1"/>
    <col min="4" max="4" width="9.77734375" customWidth="1"/>
    <col min="5" max="5" width="13.77734375" bestFit="1" customWidth="1"/>
    <col min="6" max="7" width="13.6640625" bestFit="1" customWidth="1"/>
    <col min="8" max="8" width="12.109375" bestFit="1" customWidth="1"/>
    <col min="9" max="9" width="11.109375" bestFit="1" customWidth="1"/>
    <col min="10" max="10" width="13.21875" bestFit="1" customWidth="1"/>
    <col min="13" max="13" width="13.6640625" bestFit="1" customWidth="1"/>
    <col min="14" max="16" width="12.109375" bestFit="1" customWidth="1"/>
    <col min="17" max="17" width="11.109375" bestFit="1" customWidth="1"/>
    <col min="18" max="18" width="14.77734375" customWidth="1"/>
    <col min="19" max="19" width="11.109375" customWidth="1"/>
  </cols>
  <sheetData>
    <row r="1" spans="1:19" ht="15.6" x14ac:dyDescent="0.3">
      <c r="A1" s="51" t="s">
        <v>37</v>
      </c>
    </row>
    <row r="3" spans="1:19" ht="18" x14ac:dyDescent="0.35">
      <c r="D3" s="53" t="s">
        <v>43</v>
      </c>
      <c r="E3" s="53"/>
      <c r="F3" s="53"/>
      <c r="G3" s="53"/>
      <c r="H3" s="53"/>
      <c r="I3" s="53"/>
      <c r="J3" s="53"/>
      <c r="L3" s="53" t="s">
        <v>39</v>
      </c>
      <c r="M3" s="53"/>
      <c r="N3" s="53"/>
      <c r="O3" s="53"/>
      <c r="P3" s="53"/>
      <c r="Q3" s="53"/>
      <c r="R3" s="53"/>
      <c r="S3" s="53"/>
    </row>
    <row r="4" spans="1:19" ht="15" thickBot="1" x14ac:dyDescent="0.35"/>
    <row r="5" spans="1:19" ht="58.8" customHeight="1" thickBot="1" x14ac:dyDescent="0.35">
      <c r="A5" s="3" t="s">
        <v>30</v>
      </c>
      <c r="B5" s="35" t="s">
        <v>31</v>
      </c>
      <c r="D5" s="14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10</v>
      </c>
      <c r="L5" s="14" t="s">
        <v>12</v>
      </c>
      <c r="M5" s="50" t="s">
        <v>13</v>
      </c>
      <c r="N5" s="50" t="s">
        <v>14</v>
      </c>
      <c r="O5" s="50" t="s">
        <v>15</v>
      </c>
      <c r="P5" s="50" t="s">
        <v>16</v>
      </c>
      <c r="Q5" s="50" t="s">
        <v>17</v>
      </c>
      <c r="R5" s="15" t="s">
        <v>24</v>
      </c>
      <c r="S5" s="15" t="s">
        <v>23</v>
      </c>
    </row>
    <row r="6" spans="1:19" ht="15" customHeight="1" thickBot="1" x14ac:dyDescent="0.35">
      <c r="A6" s="32" t="s">
        <v>13</v>
      </c>
      <c r="B6" s="36">
        <v>0.25</v>
      </c>
      <c r="D6" s="16">
        <v>1</v>
      </c>
      <c r="E6" s="17">
        <v>344934.32500000001</v>
      </c>
      <c r="F6" s="17">
        <v>189972.44999999998</v>
      </c>
      <c r="G6" s="17">
        <v>252873.245</v>
      </c>
      <c r="H6" s="17">
        <v>127850.715</v>
      </c>
      <c r="I6" s="17">
        <v>2539.3000000000002</v>
      </c>
      <c r="J6" s="18">
        <f>SUM(E6:I6)</f>
        <v>918170.03500000003</v>
      </c>
      <c r="L6" s="16">
        <v>1</v>
      </c>
      <c r="M6" s="42">
        <v>344934.32500000001</v>
      </c>
      <c r="N6" s="42">
        <v>189972.44999999998</v>
      </c>
      <c r="O6" s="42">
        <v>252873.245</v>
      </c>
      <c r="P6" s="42">
        <v>127850.715</v>
      </c>
      <c r="Q6" s="42">
        <v>2539.3000000000002</v>
      </c>
      <c r="R6" s="30">
        <v>74390.534999999989</v>
      </c>
      <c r="S6" s="20">
        <v>8.8163477543599947E-2</v>
      </c>
    </row>
    <row r="7" spans="1:19" ht="15" thickBot="1" x14ac:dyDescent="0.35">
      <c r="A7" s="33" t="s">
        <v>32</v>
      </c>
      <c r="B7" s="37">
        <v>0.25</v>
      </c>
      <c r="D7" s="16">
        <v>2</v>
      </c>
      <c r="E7" s="17">
        <v>406667.15</v>
      </c>
      <c r="F7" s="17">
        <v>223878.25</v>
      </c>
      <c r="G7" s="17">
        <v>298523.87</v>
      </c>
      <c r="H7" s="17">
        <v>151091.065</v>
      </c>
      <c r="I7" s="17">
        <v>3234.2749999999996</v>
      </c>
      <c r="J7" s="18">
        <f t="shared" ref="J7:J30" si="0">SUM(E7:I7)</f>
        <v>1083394.6099999999</v>
      </c>
      <c r="L7" s="16">
        <v>2</v>
      </c>
      <c r="M7" s="17">
        <v>406667.15</v>
      </c>
      <c r="N7" s="17">
        <v>223878.25</v>
      </c>
      <c r="O7" s="17">
        <v>298523.87</v>
      </c>
      <c r="P7" s="17">
        <v>151091.065</v>
      </c>
      <c r="Q7" s="17">
        <v>3234.2749999999996</v>
      </c>
      <c r="R7" s="30">
        <v>42210.610000000022</v>
      </c>
      <c r="S7" s="20">
        <v>4.0540970664166967E-2</v>
      </c>
    </row>
    <row r="8" spans="1:19" ht="15" thickBot="1" x14ac:dyDescent="0.35">
      <c r="A8" s="33" t="s">
        <v>33</v>
      </c>
      <c r="B8" s="37">
        <v>0.25</v>
      </c>
      <c r="D8" s="16">
        <v>3</v>
      </c>
      <c r="E8" s="17">
        <v>530540.52500000002</v>
      </c>
      <c r="F8" s="17">
        <v>292150</v>
      </c>
      <c r="G8" s="17">
        <v>389131.04500000004</v>
      </c>
      <c r="H8" s="17">
        <v>196818.94</v>
      </c>
      <c r="I8" s="17">
        <v>4640.75</v>
      </c>
      <c r="J8" s="18">
        <f t="shared" si="0"/>
        <v>1413281.26</v>
      </c>
      <c r="L8" s="16">
        <v>3</v>
      </c>
      <c r="M8" s="17">
        <v>530540.52500000002</v>
      </c>
      <c r="N8" s="17">
        <v>292150</v>
      </c>
      <c r="O8" s="17">
        <v>389131.04500000004</v>
      </c>
      <c r="P8" s="17">
        <v>196818.94</v>
      </c>
      <c r="Q8" s="17">
        <v>4640.75</v>
      </c>
      <c r="R8" s="39">
        <v>-101541.73999999993</v>
      </c>
      <c r="S8" s="21">
        <v>-6.7032082296083387E-2</v>
      </c>
    </row>
    <row r="9" spans="1:19" ht="15" thickBot="1" x14ac:dyDescent="0.35">
      <c r="A9" s="33" t="s">
        <v>34</v>
      </c>
      <c r="B9" s="37">
        <v>0.25</v>
      </c>
      <c r="D9" s="16">
        <v>4</v>
      </c>
      <c r="E9" s="17">
        <v>315659.75</v>
      </c>
      <c r="F9" s="17">
        <v>173775.375</v>
      </c>
      <c r="G9" s="17">
        <v>231725.52000000002</v>
      </c>
      <c r="H9" s="17">
        <v>117285.51500000001</v>
      </c>
      <c r="I9" s="17">
        <v>2203.3000000000002</v>
      </c>
      <c r="J9" s="18">
        <f t="shared" si="0"/>
        <v>840649.46000000008</v>
      </c>
      <c r="L9" s="16">
        <v>4</v>
      </c>
      <c r="M9" s="17">
        <v>315659.75</v>
      </c>
      <c r="N9" s="17">
        <v>173775.375</v>
      </c>
      <c r="O9" s="17">
        <v>231725.52000000002</v>
      </c>
      <c r="P9" s="17">
        <v>117285.51500000001</v>
      </c>
      <c r="Q9" s="17">
        <v>2203.3000000000002</v>
      </c>
      <c r="R9" s="30">
        <v>129414.46000000004</v>
      </c>
      <c r="S9" s="20">
        <v>0.18195738398700856</v>
      </c>
    </row>
    <row r="10" spans="1:19" ht="15" thickBot="1" x14ac:dyDescent="0.35">
      <c r="A10" s="34" t="s">
        <v>35</v>
      </c>
      <c r="B10" s="38"/>
      <c r="D10" s="16">
        <v>5</v>
      </c>
      <c r="E10" s="17">
        <v>507192.47499999998</v>
      </c>
      <c r="F10" s="17">
        <v>279147.8</v>
      </c>
      <c r="G10" s="17">
        <v>372617.22</v>
      </c>
      <c r="H10" s="17">
        <v>188713.76500000001</v>
      </c>
      <c r="I10" s="17">
        <v>4367.875</v>
      </c>
      <c r="J10" s="18">
        <f t="shared" si="0"/>
        <v>1352039.1349999998</v>
      </c>
      <c r="L10" s="16">
        <v>5</v>
      </c>
      <c r="M10" s="17">
        <v>507192.47499999998</v>
      </c>
      <c r="N10" s="17">
        <v>279147.8</v>
      </c>
      <c r="O10" s="17">
        <v>372617.22</v>
      </c>
      <c r="P10" s="17">
        <v>188713.76500000001</v>
      </c>
      <c r="Q10" s="17">
        <v>4367.875</v>
      </c>
      <c r="R10" s="39">
        <v>-29546.365000000049</v>
      </c>
      <c r="S10" s="21">
        <v>-2.1385838950973391E-2</v>
      </c>
    </row>
    <row r="11" spans="1:19" ht="15" thickBot="1" x14ac:dyDescent="0.35">
      <c r="D11" s="16">
        <v>6</v>
      </c>
      <c r="E11" s="17">
        <v>492772.4</v>
      </c>
      <c r="F11" s="17">
        <v>271390.59999999998</v>
      </c>
      <c r="G11" s="17">
        <v>361273.92000000004</v>
      </c>
      <c r="H11" s="17">
        <v>182665.16500000001</v>
      </c>
      <c r="I11" s="17">
        <v>4214.75</v>
      </c>
      <c r="J11" s="18">
        <f t="shared" si="0"/>
        <v>1312316.835</v>
      </c>
      <c r="L11" s="16">
        <v>6</v>
      </c>
      <c r="M11" s="17">
        <v>492772.4</v>
      </c>
      <c r="N11" s="17">
        <v>271390.59999999998</v>
      </c>
      <c r="O11" s="17">
        <v>361273.92000000004</v>
      </c>
      <c r="P11" s="17">
        <v>182665.16500000001</v>
      </c>
      <c r="Q11" s="17">
        <v>4214.75</v>
      </c>
      <c r="R11" s="39">
        <v>-76210.66499999995</v>
      </c>
      <c r="S11" s="21">
        <v>-5.4885960126824965E-2</v>
      </c>
    </row>
    <row r="12" spans="1:19" ht="15" thickBot="1" x14ac:dyDescent="0.35">
      <c r="D12" s="16">
        <v>7</v>
      </c>
      <c r="E12" s="17">
        <v>411016.47499999998</v>
      </c>
      <c r="F12" s="17">
        <v>226170.375</v>
      </c>
      <c r="G12" s="17">
        <v>302144.79500000004</v>
      </c>
      <c r="H12" s="17">
        <v>153097.315</v>
      </c>
      <c r="I12" s="17">
        <v>3277.6499999999996</v>
      </c>
      <c r="J12" s="18">
        <f t="shared" si="0"/>
        <v>1095706.6099999999</v>
      </c>
      <c r="L12" s="16">
        <v>7</v>
      </c>
      <c r="M12" s="17">
        <v>411016.47499999998</v>
      </c>
      <c r="N12" s="17">
        <v>226170.375</v>
      </c>
      <c r="O12" s="17">
        <v>302144.79500000004</v>
      </c>
      <c r="P12" s="17">
        <v>153097.315</v>
      </c>
      <c r="Q12" s="17">
        <v>3277.6499999999996</v>
      </c>
      <c r="R12" s="30">
        <v>72122.610000000015</v>
      </c>
      <c r="S12" s="20">
        <v>7.0460861052927773E-2</v>
      </c>
    </row>
    <row r="13" spans="1:19" ht="16.2" thickBot="1" x14ac:dyDescent="0.35">
      <c r="A13" s="1" t="s">
        <v>36</v>
      </c>
      <c r="B13" s="2"/>
      <c r="D13" s="16" t="s">
        <v>18</v>
      </c>
      <c r="E13" s="17">
        <v>246108.82500000001</v>
      </c>
      <c r="F13" s="17">
        <v>135425.15</v>
      </c>
      <c r="G13" s="17">
        <v>180925.77000000002</v>
      </c>
      <c r="H13" s="17">
        <v>91678.19</v>
      </c>
      <c r="I13" s="17">
        <v>1412.2750000000001</v>
      </c>
      <c r="J13" s="18">
        <f t="shared" si="0"/>
        <v>655550.21000000008</v>
      </c>
      <c r="L13" s="16" t="s">
        <v>18</v>
      </c>
      <c r="M13" s="17">
        <v>246108.82500000001</v>
      </c>
      <c r="N13" s="17">
        <v>135425.15</v>
      </c>
      <c r="O13" s="17">
        <v>180925.77000000002</v>
      </c>
      <c r="P13" s="17">
        <v>91678.19</v>
      </c>
      <c r="Q13" s="17">
        <v>1412.2750000000001</v>
      </c>
      <c r="R13" s="30">
        <v>216050.21000000002</v>
      </c>
      <c r="S13" s="20">
        <v>0.49158182025028446</v>
      </c>
    </row>
    <row r="14" spans="1:19" ht="16.2" thickBot="1" x14ac:dyDescent="0.35">
      <c r="A14" s="2" t="s">
        <v>37</v>
      </c>
      <c r="B14" s="2"/>
      <c r="D14" s="16" t="s">
        <v>19</v>
      </c>
      <c r="E14" s="17">
        <v>279195.625</v>
      </c>
      <c r="F14" s="17">
        <v>153624.5</v>
      </c>
      <c r="G14" s="17">
        <v>205278.99500000002</v>
      </c>
      <c r="H14" s="17">
        <v>104029.74</v>
      </c>
      <c r="I14" s="17">
        <v>1786.2249999999999</v>
      </c>
      <c r="J14" s="18">
        <f t="shared" si="0"/>
        <v>743915.08499999996</v>
      </c>
      <c r="L14" s="16" t="s">
        <v>19</v>
      </c>
      <c r="M14" s="17">
        <v>279195.625</v>
      </c>
      <c r="N14" s="17">
        <v>153624.5</v>
      </c>
      <c r="O14" s="17">
        <v>205278.99500000002</v>
      </c>
      <c r="P14" s="17">
        <v>104029.74</v>
      </c>
      <c r="Q14" s="17">
        <v>1786.2249999999999</v>
      </c>
      <c r="R14" s="30">
        <v>189692.58500000005</v>
      </c>
      <c r="S14" s="20">
        <v>0.34226792488576346</v>
      </c>
    </row>
    <row r="15" spans="1:19" ht="15" thickBot="1" x14ac:dyDescent="0.35">
      <c r="A15" s="3" t="s">
        <v>1</v>
      </c>
      <c r="B15" s="4" t="s">
        <v>2</v>
      </c>
      <c r="D15" s="16" t="s">
        <v>20</v>
      </c>
      <c r="E15" s="17">
        <v>886356.52499999991</v>
      </c>
      <c r="F15" s="17">
        <v>487122.77500000002</v>
      </c>
      <c r="G15" s="17">
        <v>654145.245</v>
      </c>
      <c r="H15" s="17">
        <v>332494.21499999997</v>
      </c>
      <c r="I15" s="17">
        <v>8622.2250000000004</v>
      </c>
      <c r="J15" s="18">
        <f t="shared" si="0"/>
        <v>2368740.9849999999</v>
      </c>
      <c r="L15" s="16" t="s">
        <v>20</v>
      </c>
      <c r="M15" s="17">
        <v>886356.52499999991</v>
      </c>
      <c r="N15" s="17">
        <v>487122.77500000002</v>
      </c>
      <c r="O15" s="17">
        <v>654145.245</v>
      </c>
      <c r="P15" s="17">
        <v>332494.21499999997</v>
      </c>
      <c r="Q15" s="17">
        <v>8622.2250000000004</v>
      </c>
      <c r="R15" s="39">
        <v>-136415.5150000001</v>
      </c>
      <c r="S15" s="21">
        <v>-5.4453889407707699E-2</v>
      </c>
    </row>
    <row r="16" spans="1:19" ht="15" thickBot="1" x14ac:dyDescent="0.35">
      <c r="A16" s="5" t="s">
        <v>3</v>
      </c>
      <c r="B16" s="6">
        <v>30</v>
      </c>
      <c r="D16" s="16" t="s">
        <v>21</v>
      </c>
      <c r="E16" s="17">
        <v>267461.07500000001</v>
      </c>
      <c r="F16" s="17">
        <v>146963.04999999999</v>
      </c>
      <c r="G16" s="17">
        <v>197509.79500000001</v>
      </c>
      <c r="H16" s="17">
        <v>100439.11500000001</v>
      </c>
      <c r="I16" s="17">
        <v>1643.6</v>
      </c>
      <c r="J16" s="18">
        <f t="shared" si="0"/>
        <v>714016.63500000001</v>
      </c>
      <c r="L16" s="16" t="s">
        <v>21</v>
      </c>
      <c r="M16" s="17">
        <v>267461.07500000001</v>
      </c>
      <c r="N16" s="17">
        <v>146963.04999999999</v>
      </c>
      <c r="O16" s="17">
        <v>197509.79500000001</v>
      </c>
      <c r="P16" s="17">
        <v>100439.11500000001</v>
      </c>
      <c r="Q16" s="17">
        <v>1643.6</v>
      </c>
      <c r="R16" s="30">
        <v>268101.13500000001</v>
      </c>
      <c r="S16" s="20">
        <v>0.60123753267154878</v>
      </c>
    </row>
    <row r="17" spans="1:19" ht="15" thickBot="1" x14ac:dyDescent="0.35">
      <c r="A17" s="7" t="s">
        <v>4</v>
      </c>
      <c r="B17" s="8">
        <v>10</v>
      </c>
      <c r="D17" s="16" t="s">
        <v>22</v>
      </c>
      <c r="E17" s="17">
        <v>353727.75</v>
      </c>
      <c r="F17" s="17">
        <v>194333.77500000002</v>
      </c>
      <c r="G17" s="17">
        <v>261340.54500000001</v>
      </c>
      <c r="H17" s="17">
        <v>132949.64000000001</v>
      </c>
      <c r="I17" s="17">
        <v>2614.1999999999998</v>
      </c>
      <c r="J17" s="18">
        <f t="shared" si="0"/>
        <v>944965.91</v>
      </c>
      <c r="L17" s="16" t="s">
        <v>22</v>
      </c>
      <c r="M17" s="17">
        <v>353727.75</v>
      </c>
      <c r="N17" s="17">
        <v>194333.77500000002</v>
      </c>
      <c r="O17" s="17">
        <v>261340.54500000001</v>
      </c>
      <c r="P17" s="17">
        <v>132949.64000000001</v>
      </c>
      <c r="Q17" s="17">
        <v>2614.1999999999998</v>
      </c>
      <c r="R17" s="30">
        <v>226123.91000000006</v>
      </c>
      <c r="S17" s="20">
        <v>0.3145669145653705</v>
      </c>
    </row>
    <row r="18" spans="1:19" ht="15" thickBot="1" x14ac:dyDescent="0.35">
      <c r="A18" s="7" t="s">
        <v>5</v>
      </c>
      <c r="B18" s="8">
        <v>50</v>
      </c>
      <c r="D18" s="16">
        <v>9</v>
      </c>
      <c r="E18" s="17">
        <v>325876.52500000002</v>
      </c>
      <c r="F18" s="17">
        <v>179369.625</v>
      </c>
      <c r="G18" s="17">
        <v>239348.34500000003</v>
      </c>
      <c r="H18" s="17">
        <v>121193.91500000001</v>
      </c>
      <c r="I18" s="17">
        <v>2317.1750000000002</v>
      </c>
      <c r="J18" s="18">
        <f t="shared" si="0"/>
        <v>868105.5850000002</v>
      </c>
      <c r="L18" s="16">
        <v>9</v>
      </c>
      <c r="M18" s="17">
        <v>325876.52500000002</v>
      </c>
      <c r="N18" s="17">
        <v>179369.625</v>
      </c>
      <c r="O18" s="17">
        <v>239348.34500000003</v>
      </c>
      <c r="P18" s="17">
        <v>121193.91500000001</v>
      </c>
      <c r="Q18" s="17">
        <v>2317.1750000000002</v>
      </c>
      <c r="R18" s="30">
        <v>129533.08500000006</v>
      </c>
      <c r="S18" s="20">
        <v>0.1753830328099138</v>
      </c>
    </row>
    <row r="19" spans="1:19" ht="15" thickBot="1" x14ac:dyDescent="0.35">
      <c r="A19" s="7" t="s">
        <v>6</v>
      </c>
      <c r="B19" s="8">
        <v>10</v>
      </c>
      <c r="D19" s="16">
        <v>10</v>
      </c>
      <c r="E19" s="17">
        <v>390972.15</v>
      </c>
      <c r="F19" s="17">
        <v>215052.27500000002</v>
      </c>
      <c r="G19" s="17">
        <v>287783.09500000003</v>
      </c>
      <c r="H19" s="17">
        <v>145970.44</v>
      </c>
      <c r="I19" s="17">
        <v>3046.5250000000001</v>
      </c>
      <c r="J19" s="18">
        <f t="shared" si="0"/>
        <v>1042824.485</v>
      </c>
      <c r="L19" s="16">
        <v>10</v>
      </c>
      <c r="M19" s="17">
        <v>390972.15</v>
      </c>
      <c r="N19" s="17">
        <v>215052.27500000002</v>
      </c>
      <c r="O19" s="17">
        <v>287783.09500000003</v>
      </c>
      <c r="P19" s="17">
        <v>145970.44</v>
      </c>
      <c r="Q19" s="17">
        <v>3046.5250000000001</v>
      </c>
      <c r="R19" s="30">
        <v>119257.98500000007</v>
      </c>
      <c r="S19" s="20">
        <v>0.12912766433169681</v>
      </c>
    </row>
    <row r="20" spans="1:19" ht="15" thickBot="1" x14ac:dyDescent="0.35">
      <c r="A20" s="9" t="s">
        <v>7</v>
      </c>
      <c r="B20" s="8">
        <v>0</v>
      </c>
      <c r="D20" s="16">
        <v>11</v>
      </c>
      <c r="E20" s="17">
        <v>458953.25</v>
      </c>
      <c r="F20" s="17">
        <v>252718.375</v>
      </c>
      <c r="G20" s="17">
        <v>336669.42000000004</v>
      </c>
      <c r="H20" s="17">
        <v>170301.69</v>
      </c>
      <c r="I20" s="17">
        <v>3829.1</v>
      </c>
      <c r="J20" s="18">
        <f t="shared" si="0"/>
        <v>1222471.8350000002</v>
      </c>
      <c r="L20" s="16">
        <v>11</v>
      </c>
      <c r="M20" s="17">
        <v>458953.25</v>
      </c>
      <c r="N20" s="17">
        <v>252718.375</v>
      </c>
      <c r="O20" s="17">
        <v>336669.42000000004</v>
      </c>
      <c r="P20" s="17">
        <v>170301.69</v>
      </c>
      <c r="Q20" s="17">
        <v>3829.1</v>
      </c>
      <c r="R20" s="39">
        <v>-26355.664999999957</v>
      </c>
      <c r="S20" s="21">
        <v>-2.1104327859532208E-2</v>
      </c>
    </row>
    <row r="21" spans="1:19" ht="15" thickBot="1" x14ac:dyDescent="0.35">
      <c r="A21" s="9" t="s">
        <v>8</v>
      </c>
      <c r="B21" s="8">
        <v>0</v>
      </c>
      <c r="D21" s="16">
        <v>12</v>
      </c>
      <c r="E21" s="17">
        <v>691333.57499999995</v>
      </c>
      <c r="F21" s="17">
        <v>380514.42499999999</v>
      </c>
      <c r="G21" s="17">
        <v>507819.69500000001</v>
      </c>
      <c r="H21" s="17">
        <v>257154.59</v>
      </c>
      <c r="I21" s="17">
        <v>6453.2250000000004</v>
      </c>
      <c r="J21" s="18">
        <f t="shared" si="0"/>
        <v>1843275.5100000002</v>
      </c>
      <c r="L21" s="16">
        <v>12</v>
      </c>
      <c r="M21" s="17">
        <v>691333.57499999995</v>
      </c>
      <c r="N21" s="17">
        <v>380514.42499999999</v>
      </c>
      <c r="O21" s="17">
        <v>507819.69500000001</v>
      </c>
      <c r="P21" s="17">
        <v>257154.59</v>
      </c>
      <c r="Q21" s="17">
        <v>6453.2250000000004</v>
      </c>
      <c r="R21" s="39">
        <v>-202602.49000000005</v>
      </c>
      <c r="S21" s="21">
        <v>-9.9029604893351442E-2</v>
      </c>
    </row>
    <row r="22" spans="1:19" ht="15" thickBot="1" x14ac:dyDescent="0.35">
      <c r="A22" s="10" t="s">
        <v>9</v>
      </c>
      <c r="B22" s="11">
        <v>0</v>
      </c>
      <c r="D22" s="16">
        <v>13</v>
      </c>
      <c r="E22" s="17">
        <v>378392.05</v>
      </c>
      <c r="F22" s="17">
        <v>208421.125</v>
      </c>
      <c r="G22" s="17">
        <v>277310.14500000002</v>
      </c>
      <c r="H22" s="17">
        <v>140169.01500000001</v>
      </c>
      <c r="I22" s="17">
        <v>2919.45</v>
      </c>
      <c r="J22" s="18">
        <f t="shared" si="0"/>
        <v>1007211.785</v>
      </c>
      <c r="L22" s="16">
        <v>13</v>
      </c>
      <c r="M22" s="17">
        <v>378392.05</v>
      </c>
      <c r="N22" s="17">
        <v>208421.125</v>
      </c>
      <c r="O22" s="17">
        <v>277310.14500000002</v>
      </c>
      <c r="P22" s="17">
        <v>140169.01500000001</v>
      </c>
      <c r="Q22" s="17">
        <v>2919.45</v>
      </c>
      <c r="R22" s="30">
        <v>32707.285000000022</v>
      </c>
      <c r="S22" s="20">
        <v>3.3562990217079577E-2</v>
      </c>
    </row>
    <row r="23" spans="1:19" ht="15" thickBot="1" x14ac:dyDescent="0.35">
      <c r="A23" s="12" t="s">
        <v>10</v>
      </c>
      <c r="B23" s="13">
        <f>SUM(B16:B22)</f>
        <v>100</v>
      </c>
      <c r="D23" s="16">
        <v>14</v>
      </c>
      <c r="E23" s="17">
        <v>392404.72499999998</v>
      </c>
      <c r="F23" s="17">
        <v>216101.90000000002</v>
      </c>
      <c r="G23" s="17">
        <v>287742.39500000002</v>
      </c>
      <c r="H23" s="17">
        <v>145507.59</v>
      </c>
      <c r="I23" s="17">
        <v>3076.05</v>
      </c>
      <c r="J23" s="18">
        <f t="shared" si="0"/>
        <v>1044832.66</v>
      </c>
      <c r="L23" s="16">
        <v>14</v>
      </c>
      <c r="M23" s="17">
        <v>392404.72499999998</v>
      </c>
      <c r="N23" s="17">
        <v>216101.90000000002</v>
      </c>
      <c r="O23" s="17">
        <v>287742.39500000002</v>
      </c>
      <c r="P23" s="17">
        <v>145507.59</v>
      </c>
      <c r="Q23" s="17">
        <v>3076.05</v>
      </c>
      <c r="R23" s="30">
        <v>30925.660000000014</v>
      </c>
      <c r="S23" s="20">
        <v>3.0501475973634676E-2</v>
      </c>
    </row>
    <row r="24" spans="1:19" ht="15" thickBot="1" x14ac:dyDescent="0.35">
      <c r="D24" s="16">
        <v>15</v>
      </c>
      <c r="E24" s="17">
        <v>1138865.75</v>
      </c>
      <c r="F24" s="17">
        <v>626405.77500000002</v>
      </c>
      <c r="G24" s="17">
        <v>838368.97</v>
      </c>
      <c r="H24" s="17">
        <v>425275.33999999997</v>
      </c>
      <c r="I24" s="17">
        <v>11495.7</v>
      </c>
      <c r="J24" s="18">
        <f t="shared" si="0"/>
        <v>3040411.5350000001</v>
      </c>
      <c r="L24" s="16">
        <v>15</v>
      </c>
      <c r="M24" s="17">
        <v>1138865.75</v>
      </c>
      <c r="N24" s="17">
        <v>626405.77500000002</v>
      </c>
      <c r="O24" s="17">
        <v>838368.97</v>
      </c>
      <c r="P24" s="17">
        <v>425275.33999999997</v>
      </c>
      <c r="Q24" s="17">
        <v>11495.7</v>
      </c>
      <c r="R24" s="39">
        <v>-467297.96500000003</v>
      </c>
      <c r="S24" s="21">
        <v>-0.13322025812000682</v>
      </c>
    </row>
    <row r="25" spans="1:19" ht="15" thickBot="1" x14ac:dyDescent="0.35">
      <c r="D25" s="16">
        <v>16</v>
      </c>
      <c r="E25" s="17">
        <v>364873.05</v>
      </c>
      <c r="F25" s="17">
        <v>200664.92500000002</v>
      </c>
      <c r="G25" s="17">
        <v>268703.87</v>
      </c>
      <c r="H25" s="17">
        <v>136346.66500000001</v>
      </c>
      <c r="I25" s="17">
        <v>2750.1750000000002</v>
      </c>
      <c r="J25" s="18">
        <f t="shared" si="0"/>
        <v>973338.68500000006</v>
      </c>
      <c r="L25" s="16">
        <v>16</v>
      </c>
      <c r="M25" s="17">
        <v>364873.05</v>
      </c>
      <c r="N25" s="17">
        <v>200664.92500000002</v>
      </c>
      <c r="O25" s="17">
        <v>268703.87</v>
      </c>
      <c r="P25" s="17">
        <v>136346.66500000001</v>
      </c>
      <c r="Q25" s="17">
        <v>2750.1750000000002</v>
      </c>
      <c r="R25" s="30">
        <v>150420.185</v>
      </c>
      <c r="S25" s="20">
        <v>0.18278867834421028</v>
      </c>
    </row>
    <row r="26" spans="1:19" ht="15" thickBot="1" x14ac:dyDescent="0.35">
      <c r="D26" s="16">
        <v>17</v>
      </c>
      <c r="E26" s="17">
        <v>420855.875</v>
      </c>
      <c r="F26" s="17">
        <v>231751.02500000002</v>
      </c>
      <c r="G26" s="17">
        <v>308680.17000000004</v>
      </c>
      <c r="H26" s="17">
        <v>156127.11499999999</v>
      </c>
      <c r="I26" s="17">
        <v>3398.2</v>
      </c>
      <c r="J26" s="18">
        <f t="shared" si="0"/>
        <v>1120812.385</v>
      </c>
      <c r="L26" s="16">
        <v>17</v>
      </c>
      <c r="M26" s="17">
        <v>420855.875</v>
      </c>
      <c r="N26" s="17">
        <v>231751.02500000002</v>
      </c>
      <c r="O26" s="17">
        <v>308680.17000000004</v>
      </c>
      <c r="P26" s="17">
        <v>156127.11499999999</v>
      </c>
      <c r="Q26" s="17">
        <v>3398.2</v>
      </c>
      <c r="R26" s="30">
        <v>8051.8850000000557</v>
      </c>
      <c r="S26" s="20">
        <v>7.2359550864719369E-3</v>
      </c>
    </row>
    <row r="27" spans="1:19" ht="15" thickBot="1" x14ac:dyDescent="0.35">
      <c r="D27" s="16">
        <v>19</v>
      </c>
      <c r="E27" s="17">
        <v>401485.92500000005</v>
      </c>
      <c r="F27" s="17">
        <v>221092.25</v>
      </c>
      <c r="G27" s="17">
        <v>294443.47000000003</v>
      </c>
      <c r="H27" s="17">
        <v>148914.84</v>
      </c>
      <c r="I27" s="17">
        <v>3178.55</v>
      </c>
      <c r="J27" s="18">
        <f t="shared" si="0"/>
        <v>1069115.0350000001</v>
      </c>
      <c r="L27" s="16">
        <v>19</v>
      </c>
      <c r="M27" s="17">
        <v>401485.92500000005</v>
      </c>
      <c r="N27" s="17">
        <v>221092.25</v>
      </c>
      <c r="O27" s="17">
        <v>294443.47000000003</v>
      </c>
      <c r="P27" s="17">
        <v>148914.84</v>
      </c>
      <c r="Q27" s="17">
        <v>3178.55</v>
      </c>
      <c r="R27" s="30">
        <v>25135.535000000073</v>
      </c>
      <c r="S27" s="20">
        <v>2.4076655719772345E-2</v>
      </c>
    </row>
    <row r="28" spans="1:19" ht="15" thickBot="1" x14ac:dyDescent="0.35">
      <c r="D28" s="16">
        <v>20</v>
      </c>
      <c r="E28" s="17">
        <v>1223846.7749999999</v>
      </c>
      <c r="F28" s="17">
        <v>673748.07499999995</v>
      </c>
      <c r="G28" s="17">
        <v>898410.57000000007</v>
      </c>
      <c r="H28" s="17">
        <v>454716.815</v>
      </c>
      <c r="I28" s="17">
        <v>12487.125</v>
      </c>
      <c r="J28" s="18">
        <f t="shared" si="0"/>
        <v>3263209.36</v>
      </c>
      <c r="L28" s="16">
        <v>20</v>
      </c>
      <c r="M28" s="17">
        <v>1223846.7749999999</v>
      </c>
      <c r="N28" s="17">
        <v>673748.07499999995</v>
      </c>
      <c r="O28" s="17">
        <v>898410.57000000007</v>
      </c>
      <c r="P28" s="17">
        <v>454716.815</v>
      </c>
      <c r="Q28" s="17">
        <v>12487.125</v>
      </c>
      <c r="R28" s="39">
        <v>-734539.64000000013</v>
      </c>
      <c r="S28" s="21">
        <v>-0.18373830873323965</v>
      </c>
    </row>
    <row r="29" spans="1:19" ht="15" thickBot="1" x14ac:dyDescent="0.35">
      <c r="D29" s="16">
        <v>21</v>
      </c>
      <c r="E29" s="17">
        <v>625094.375</v>
      </c>
      <c r="F29" s="17">
        <v>343895.77500000002</v>
      </c>
      <c r="G29" s="17">
        <v>459836.27</v>
      </c>
      <c r="H29" s="17">
        <v>233128.215</v>
      </c>
      <c r="I29" s="17">
        <v>5695.375</v>
      </c>
      <c r="J29" s="18">
        <f t="shared" si="0"/>
        <v>1667650.01</v>
      </c>
      <c r="L29" s="16">
        <v>21</v>
      </c>
      <c r="M29" s="17">
        <v>625094.375</v>
      </c>
      <c r="N29" s="17">
        <v>343895.77500000002</v>
      </c>
      <c r="O29" s="17">
        <v>459836.27</v>
      </c>
      <c r="P29" s="17">
        <v>233128.215</v>
      </c>
      <c r="Q29" s="17">
        <v>5695.375</v>
      </c>
      <c r="R29" s="39">
        <v>-88497.989999999962</v>
      </c>
      <c r="S29" s="21">
        <v>-5.0393241344123596E-2</v>
      </c>
    </row>
    <row r="30" spans="1:19" ht="15" thickBot="1" x14ac:dyDescent="0.35">
      <c r="D30" s="16">
        <v>22</v>
      </c>
      <c r="E30" s="17">
        <v>263557.07500000001</v>
      </c>
      <c r="F30" s="17">
        <v>145181.52499999999</v>
      </c>
      <c r="G30" s="17">
        <v>193098.94500000001</v>
      </c>
      <c r="H30" s="17">
        <v>97582.140000000014</v>
      </c>
      <c r="I30" s="17">
        <v>1618.4</v>
      </c>
      <c r="J30" s="18">
        <f t="shared" si="0"/>
        <v>701038.08499999996</v>
      </c>
      <c r="L30" s="16">
        <v>22</v>
      </c>
      <c r="M30" s="17">
        <v>263557.07500000001</v>
      </c>
      <c r="N30" s="17">
        <v>145181.52499999999</v>
      </c>
      <c r="O30" s="17">
        <v>193098.94500000001</v>
      </c>
      <c r="P30" s="17">
        <v>97582.140000000014</v>
      </c>
      <c r="Q30" s="17">
        <v>1618.4</v>
      </c>
      <c r="R30" s="30">
        <v>148875.58500000002</v>
      </c>
      <c r="S30" s="20">
        <v>0.26962277409277163</v>
      </c>
    </row>
    <row r="33" spans="4:10" ht="18.600000000000001" thickBot="1" x14ac:dyDescent="0.4">
      <c r="D33" s="52" t="s">
        <v>38</v>
      </c>
      <c r="E33" s="52"/>
      <c r="F33" s="52"/>
      <c r="G33" s="52"/>
      <c r="H33" s="52"/>
      <c r="I33" s="52"/>
      <c r="J33" s="52"/>
    </row>
    <row r="34" spans="4:10" ht="15" thickBot="1" x14ac:dyDescent="0.35">
      <c r="D34" s="14" t="s">
        <v>12</v>
      </c>
      <c r="E34" s="15" t="s">
        <v>13</v>
      </c>
      <c r="F34" s="15" t="s">
        <v>14</v>
      </c>
      <c r="G34" s="15" t="s">
        <v>15</v>
      </c>
      <c r="H34" s="15" t="s">
        <v>16</v>
      </c>
      <c r="I34" s="15" t="s">
        <v>17</v>
      </c>
      <c r="J34" s="15" t="s">
        <v>10</v>
      </c>
    </row>
    <row r="35" spans="4:10" ht="15" thickBot="1" x14ac:dyDescent="0.35">
      <c r="D35" s="16">
        <v>1</v>
      </c>
      <c r="E35" s="17">
        <v>317562.5</v>
      </c>
      <c r="F35" s="17">
        <v>175185</v>
      </c>
      <c r="G35" s="17">
        <v>231603.5</v>
      </c>
      <c r="H35" s="17">
        <v>116610.5</v>
      </c>
      <c r="I35" s="17">
        <v>2818</v>
      </c>
      <c r="J35" s="19">
        <f>SUM(E35:I35)</f>
        <v>843779.5</v>
      </c>
    </row>
    <row r="36" spans="4:10" ht="15" thickBot="1" x14ac:dyDescent="0.35">
      <c r="D36" s="16">
        <v>2</v>
      </c>
      <c r="E36" s="17">
        <v>391122</v>
      </c>
      <c r="F36" s="17">
        <v>215473</v>
      </c>
      <c r="G36" s="17">
        <v>286471</v>
      </c>
      <c r="H36" s="17">
        <v>144731.5</v>
      </c>
      <c r="I36" s="17">
        <v>3386.5</v>
      </c>
      <c r="J36" s="19">
        <f t="shared" ref="J36:J59" si="1">SUM(E36:I36)</f>
        <v>1041184</v>
      </c>
    </row>
    <row r="37" spans="4:10" ht="15" thickBot="1" x14ac:dyDescent="0.35">
      <c r="D37" s="16">
        <v>3</v>
      </c>
      <c r="E37" s="17">
        <v>569514.5</v>
      </c>
      <c r="F37" s="17">
        <v>313938</v>
      </c>
      <c r="G37" s="17">
        <v>416351.5</v>
      </c>
      <c r="H37" s="17">
        <v>210034</v>
      </c>
      <c r="I37" s="17">
        <v>4985</v>
      </c>
      <c r="J37" s="19">
        <f t="shared" si="1"/>
        <v>1514823</v>
      </c>
    </row>
    <row r="38" spans="4:10" ht="15" thickBot="1" x14ac:dyDescent="0.35">
      <c r="D38" s="16">
        <v>4</v>
      </c>
      <c r="E38" s="17">
        <v>267218</v>
      </c>
      <c r="F38" s="17">
        <v>147230.5</v>
      </c>
      <c r="G38" s="17">
        <v>195650</v>
      </c>
      <c r="H38" s="17">
        <v>98818.5</v>
      </c>
      <c r="I38" s="17">
        <v>2318</v>
      </c>
      <c r="J38" s="19">
        <f t="shared" si="1"/>
        <v>711235</v>
      </c>
    </row>
    <row r="39" spans="4:10" ht="15" thickBot="1" x14ac:dyDescent="0.35">
      <c r="D39" s="16">
        <v>5</v>
      </c>
      <c r="E39" s="17">
        <v>518431.5</v>
      </c>
      <c r="F39" s="17">
        <v>285386</v>
      </c>
      <c r="G39" s="17">
        <v>380652</v>
      </c>
      <c r="H39" s="17">
        <v>192693.5</v>
      </c>
      <c r="I39" s="17">
        <v>4422.5</v>
      </c>
      <c r="J39" s="19">
        <f t="shared" si="1"/>
        <v>1381585.5</v>
      </c>
    </row>
    <row r="40" spans="4:10" ht="15" thickBot="1" x14ac:dyDescent="0.35">
      <c r="D40" s="16">
        <v>6</v>
      </c>
      <c r="E40" s="17">
        <v>522317</v>
      </c>
      <c r="F40" s="17">
        <v>288034</v>
      </c>
      <c r="G40" s="17">
        <v>381374</v>
      </c>
      <c r="H40" s="17">
        <v>192197.5</v>
      </c>
      <c r="I40" s="17">
        <v>4605</v>
      </c>
      <c r="J40" s="19">
        <f t="shared" si="1"/>
        <v>1388527.5</v>
      </c>
    </row>
    <row r="41" spans="4:10" ht="15" thickBot="1" x14ac:dyDescent="0.35">
      <c r="D41" s="16">
        <v>7</v>
      </c>
      <c r="E41" s="17">
        <v>383791.5</v>
      </c>
      <c r="F41" s="17">
        <v>211150.5</v>
      </c>
      <c r="G41" s="17">
        <v>282296.5</v>
      </c>
      <c r="H41" s="17">
        <v>143106.5</v>
      </c>
      <c r="I41" s="17">
        <v>3239</v>
      </c>
      <c r="J41" s="19">
        <f t="shared" si="1"/>
        <v>1023584</v>
      </c>
    </row>
    <row r="42" spans="4:10" ht="15" thickBot="1" x14ac:dyDescent="0.35">
      <c r="D42" s="16" t="s">
        <v>18</v>
      </c>
      <c r="E42" s="17">
        <v>164752.5</v>
      </c>
      <c r="F42" s="17">
        <v>90627</v>
      </c>
      <c r="G42" s="17">
        <v>121245</v>
      </c>
      <c r="H42" s="17">
        <v>61489</v>
      </c>
      <c r="I42" s="17">
        <v>1386.5</v>
      </c>
      <c r="J42" s="19">
        <f t="shared" si="1"/>
        <v>439500</v>
      </c>
    </row>
    <row r="43" spans="4:10" ht="15" thickBot="1" x14ac:dyDescent="0.35">
      <c r="D43" s="16" t="s">
        <v>19</v>
      </c>
      <c r="E43" s="17">
        <v>207720.5</v>
      </c>
      <c r="F43" s="17">
        <v>114248</v>
      </c>
      <c r="G43" s="17">
        <v>152928.5</v>
      </c>
      <c r="H43" s="17">
        <v>77582</v>
      </c>
      <c r="I43" s="17">
        <v>1743.5</v>
      </c>
      <c r="J43" s="19">
        <f t="shared" si="1"/>
        <v>554222.5</v>
      </c>
    </row>
    <row r="44" spans="4:10" ht="15" thickBot="1" x14ac:dyDescent="0.35">
      <c r="D44" s="16" t="s">
        <v>20</v>
      </c>
      <c r="E44" s="17">
        <v>934934.5</v>
      </c>
      <c r="F44" s="17">
        <v>512634.5</v>
      </c>
      <c r="G44" s="17">
        <v>694963.5</v>
      </c>
      <c r="H44" s="17">
        <v>355240.5</v>
      </c>
      <c r="I44" s="17">
        <v>7383.5</v>
      </c>
      <c r="J44" s="19">
        <f t="shared" si="1"/>
        <v>2505156.5</v>
      </c>
    </row>
    <row r="45" spans="4:10" ht="15" thickBot="1" x14ac:dyDescent="0.35">
      <c r="D45" s="16" t="s">
        <v>21</v>
      </c>
      <c r="E45" s="17">
        <v>165627.5</v>
      </c>
      <c r="F45" s="17">
        <v>90501</v>
      </c>
      <c r="G45" s="17">
        <v>124436.5</v>
      </c>
      <c r="H45" s="17">
        <v>64134.5</v>
      </c>
      <c r="I45" s="17">
        <v>1216</v>
      </c>
      <c r="J45" s="19">
        <f t="shared" si="1"/>
        <v>445915.5</v>
      </c>
    </row>
    <row r="46" spans="4:10" ht="15" thickBot="1" x14ac:dyDescent="0.35">
      <c r="D46" s="16" t="s">
        <v>22</v>
      </c>
      <c r="E46" s="17">
        <v>267258</v>
      </c>
      <c r="F46" s="17">
        <v>146134.5</v>
      </c>
      <c r="G46" s="17">
        <v>200361.5</v>
      </c>
      <c r="H46" s="17">
        <v>103096</v>
      </c>
      <c r="I46" s="17">
        <v>1992</v>
      </c>
      <c r="J46" s="19">
        <f t="shared" si="1"/>
        <v>718842</v>
      </c>
    </row>
    <row r="47" spans="4:10" ht="15" thickBot="1" x14ac:dyDescent="0.35">
      <c r="D47" s="16">
        <v>9</v>
      </c>
      <c r="E47" s="17">
        <v>277274.5</v>
      </c>
      <c r="F47" s="17">
        <v>152685.5</v>
      </c>
      <c r="G47" s="17">
        <v>203369.5</v>
      </c>
      <c r="H47" s="17">
        <v>102862.5</v>
      </c>
      <c r="I47" s="17">
        <v>2380.5</v>
      </c>
      <c r="J47" s="19">
        <f t="shared" si="1"/>
        <v>738572.5</v>
      </c>
    </row>
    <row r="48" spans="4:10" ht="15" thickBot="1" x14ac:dyDescent="0.35">
      <c r="D48" s="16">
        <v>10</v>
      </c>
      <c r="E48" s="17">
        <v>345642</v>
      </c>
      <c r="F48" s="17">
        <v>189904.5</v>
      </c>
      <c r="G48" s="17">
        <v>255314.5</v>
      </c>
      <c r="H48" s="17">
        <v>129864</v>
      </c>
      <c r="I48" s="17">
        <v>2841.5</v>
      </c>
      <c r="J48" s="19">
        <f t="shared" si="1"/>
        <v>923566.5</v>
      </c>
    </row>
    <row r="49" spans="4:10" ht="15" thickBot="1" x14ac:dyDescent="0.35">
      <c r="D49" s="16">
        <v>11</v>
      </c>
      <c r="E49" s="17">
        <v>469488</v>
      </c>
      <c r="F49" s="17">
        <v>258790.5</v>
      </c>
      <c r="G49" s="17">
        <v>343264</v>
      </c>
      <c r="H49" s="17">
        <v>173179</v>
      </c>
      <c r="I49" s="17">
        <v>4106</v>
      </c>
      <c r="J49" s="19">
        <f t="shared" si="1"/>
        <v>1248827.5</v>
      </c>
    </row>
    <row r="50" spans="4:10" ht="15" thickBot="1" x14ac:dyDescent="0.35">
      <c r="D50" s="16">
        <v>12</v>
      </c>
      <c r="E50" s="17">
        <v>767817.5</v>
      </c>
      <c r="F50" s="17">
        <v>422713.5</v>
      </c>
      <c r="G50" s="17">
        <v>563570.5</v>
      </c>
      <c r="H50" s="17">
        <v>285213</v>
      </c>
      <c r="I50" s="17">
        <v>6563.5</v>
      </c>
      <c r="J50" s="19">
        <f t="shared" si="1"/>
        <v>2045878</v>
      </c>
    </row>
    <row r="51" spans="4:10" ht="15" thickBot="1" x14ac:dyDescent="0.35">
      <c r="D51" s="16">
        <v>13</v>
      </c>
      <c r="E51" s="17">
        <v>366856</v>
      </c>
      <c r="F51" s="17">
        <v>202415.5</v>
      </c>
      <c r="G51" s="17">
        <v>267397.5</v>
      </c>
      <c r="H51" s="17">
        <v>134568.5</v>
      </c>
      <c r="I51" s="17">
        <v>3267</v>
      </c>
      <c r="J51" s="19">
        <f t="shared" si="1"/>
        <v>974504.5</v>
      </c>
    </row>
    <row r="52" spans="4:10" ht="15" thickBot="1" x14ac:dyDescent="0.35">
      <c r="D52" s="16">
        <v>14</v>
      </c>
      <c r="E52" s="17">
        <v>381406.5</v>
      </c>
      <c r="F52" s="17">
        <v>210332</v>
      </c>
      <c r="G52" s="17">
        <v>278472.5</v>
      </c>
      <c r="H52" s="17">
        <v>140333</v>
      </c>
      <c r="I52" s="17">
        <v>3363</v>
      </c>
      <c r="J52" s="19">
        <f t="shared" si="1"/>
        <v>1013907</v>
      </c>
    </row>
    <row r="53" spans="4:10" ht="15" thickBot="1" x14ac:dyDescent="0.35">
      <c r="D53" s="16">
        <v>15</v>
      </c>
      <c r="E53" s="17">
        <v>1313298</v>
      </c>
      <c r="F53" s="17">
        <v>721774.5</v>
      </c>
      <c r="G53" s="17">
        <v>969177</v>
      </c>
      <c r="H53" s="17">
        <v>492598</v>
      </c>
      <c r="I53" s="17">
        <v>10862</v>
      </c>
      <c r="J53" s="19">
        <f t="shared" si="1"/>
        <v>3507709.5</v>
      </c>
    </row>
    <row r="54" spans="4:10" ht="15" thickBot="1" x14ac:dyDescent="0.35">
      <c r="D54" s="16">
        <v>16</v>
      </c>
      <c r="E54" s="17">
        <v>307716</v>
      </c>
      <c r="F54" s="17">
        <v>168963.5</v>
      </c>
      <c r="G54" s="17">
        <v>227731</v>
      </c>
      <c r="H54" s="17">
        <v>116007.5</v>
      </c>
      <c r="I54" s="17">
        <v>2500.5</v>
      </c>
      <c r="J54" s="19">
        <f t="shared" si="1"/>
        <v>822918.5</v>
      </c>
    </row>
    <row r="55" spans="4:10" ht="15" thickBot="1" x14ac:dyDescent="0.35">
      <c r="D55" s="16">
        <v>17</v>
      </c>
      <c r="E55" s="17">
        <v>418435.5</v>
      </c>
      <c r="F55" s="17">
        <v>230689.5</v>
      </c>
      <c r="G55" s="17">
        <v>305769</v>
      </c>
      <c r="H55" s="17">
        <v>154194.5</v>
      </c>
      <c r="I55" s="17">
        <v>3672</v>
      </c>
      <c r="J55" s="19">
        <f t="shared" si="1"/>
        <v>1112760.5</v>
      </c>
    </row>
    <row r="56" spans="4:10" ht="15" thickBot="1" x14ac:dyDescent="0.35">
      <c r="D56" s="16">
        <v>19</v>
      </c>
      <c r="E56" s="17">
        <v>392638.5</v>
      </c>
      <c r="F56" s="17">
        <v>216493</v>
      </c>
      <c r="G56" s="17">
        <v>286807</v>
      </c>
      <c r="H56" s="17">
        <v>144588</v>
      </c>
      <c r="I56" s="17">
        <v>3453</v>
      </c>
      <c r="J56" s="19">
        <f t="shared" si="1"/>
        <v>1043979.5</v>
      </c>
    </row>
    <row r="57" spans="4:10" ht="15" thickBot="1" x14ac:dyDescent="0.35">
      <c r="D57" s="16">
        <v>20</v>
      </c>
      <c r="E57" s="17">
        <v>1501249.5</v>
      </c>
      <c r="F57" s="17">
        <v>826852.5</v>
      </c>
      <c r="G57" s="17">
        <v>1100413</v>
      </c>
      <c r="H57" s="17">
        <v>556296.5</v>
      </c>
      <c r="I57" s="17">
        <v>12937.5</v>
      </c>
      <c r="J57" s="19">
        <f t="shared" si="1"/>
        <v>3997749</v>
      </c>
    </row>
    <row r="58" spans="4:10" ht="15" thickBot="1" x14ac:dyDescent="0.35">
      <c r="D58" s="16">
        <v>21</v>
      </c>
      <c r="E58" s="17">
        <v>657945.5</v>
      </c>
      <c r="F58" s="17">
        <v>361774.5</v>
      </c>
      <c r="G58" s="17">
        <v>484815</v>
      </c>
      <c r="H58" s="17">
        <v>246120.5</v>
      </c>
      <c r="I58" s="17">
        <v>5492.5</v>
      </c>
      <c r="J58" s="19">
        <f t="shared" si="1"/>
        <v>1756148</v>
      </c>
    </row>
    <row r="59" spans="4:10" ht="15" thickBot="1" x14ac:dyDescent="0.35">
      <c r="D59" s="16">
        <v>22</v>
      </c>
      <c r="E59" s="17">
        <v>208127.5</v>
      </c>
      <c r="F59" s="17">
        <v>114939.5</v>
      </c>
      <c r="G59" s="17">
        <v>151265.5</v>
      </c>
      <c r="H59" s="17">
        <v>75946</v>
      </c>
      <c r="I59" s="17">
        <v>1884</v>
      </c>
      <c r="J59" s="19">
        <f t="shared" si="1"/>
        <v>552162.5</v>
      </c>
    </row>
    <row r="61" spans="4:10" ht="15" thickBot="1" x14ac:dyDescent="0.35"/>
    <row r="62" spans="4:10" ht="15" thickBot="1" x14ac:dyDescent="0.35">
      <c r="D62" s="41" t="s">
        <v>12</v>
      </c>
      <c r="E62" s="45" t="s">
        <v>40</v>
      </c>
      <c r="F62" s="44" t="s">
        <v>41</v>
      </c>
    </row>
    <row r="63" spans="4:10" ht="15" thickBot="1" x14ac:dyDescent="0.35">
      <c r="D63" s="40">
        <v>1</v>
      </c>
      <c r="E63" s="42">
        <v>843779.5</v>
      </c>
      <c r="F63" s="42">
        <v>918170.03500000003</v>
      </c>
    </row>
    <row r="64" spans="4:10" ht="15" thickBot="1" x14ac:dyDescent="0.35">
      <c r="D64" s="40">
        <v>2</v>
      </c>
      <c r="E64" s="17">
        <v>1041184</v>
      </c>
      <c r="F64" s="17">
        <v>1083394.6099999999</v>
      </c>
    </row>
    <row r="65" spans="4:6" ht="15" thickBot="1" x14ac:dyDescent="0.35">
      <c r="D65" s="40">
        <v>3</v>
      </c>
      <c r="E65" s="17">
        <v>1514823</v>
      </c>
      <c r="F65" s="17">
        <v>1413281.26</v>
      </c>
    </row>
    <row r="66" spans="4:6" ht="15" thickBot="1" x14ac:dyDescent="0.35">
      <c r="D66" s="40">
        <v>4</v>
      </c>
      <c r="E66" s="17">
        <v>711235</v>
      </c>
      <c r="F66" s="17">
        <v>840649.46000000008</v>
      </c>
    </row>
    <row r="67" spans="4:6" ht="15" thickBot="1" x14ac:dyDescent="0.35">
      <c r="D67" s="40">
        <v>5</v>
      </c>
      <c r="E67" s="17">
        <v>1381585.5</v>
      </c>
      <c r="F67" s="17">
        <v>1352039.1349999998</v>
      </c>
    </row>
    <row r="68" spans="4:6" ht="15" thickBot="1" x14ac:dyDescent="0.35">
      <c r="D68" s="40">
        <v>6</v>
      </c>
      <c r="E68" s="17">
        <v>1388527.5</v>
      </c>
      <c r="F68" s="17">
        <v>1312316.835</v>
      </c>
    </row>
    <row r="69" spans="4:6" ht="15" thickBot="1" x14ac:dyDescent="0.35">
      <c r="D69" s="40">
        <v>7</v>
      </c>
      <c r="E69" s="17">
        <v>1023584</v>
      </c>
      <c r="F69" s="17">
        <v>1095706.6099999999</v>
      </c>
    </row>
    <row r="70" spans="4:6" ht="15" thickBot="1" x14ac:dyDescent="0.35">
      <c r="D70" s="40" t="s">
        <v>18</v>
      </c>
      <c r="E70" s="17">
        <v>439500</v>
      </c>
      <c r="F70" s="17">
        <v>655550.21000000008</v>
      </c>
    </row>
    <row r="71" spans="4:6" ht="15" thickBot="1" x14ac:dyDescent="0.35">
      <c r="D71" s="40" t="s">
        <v>19</v>
      </c>
      <c r="E71" s="17">
        <v>554222.5</v>
      </c>
      <c r="F71" s="17">
        <v>743915.08499999996</v>
      </c>
    </row>
    <row r="72" spans="4:6" ht="15" thickBot="1" x14ac:dyDescent="0.35">
      <c r="D72" s="40" t="s">
        <v>20</v>
      </c>
      <c r="E72" s="17">
        <v>2505156.5</v>
      </c>
      <c r="F72" s="17">
        <v>2368740.9849999999</v>
      </c>
    </row>
    <row r="73" spans="4:6" ht="15" thickBot="1" x14ac:dyDescent="0.35">
      <c r="D73" s="40" t="s">
        <v>21</v>
      </c>
      <c r="E73" s="17">
        <v>445915.5</v>
      </c>
      <c r="F73" s="17">
        <v>714016.63500000001</v>
      </c>
    </row>
    <row r="74" spans="4:6" ht="15" thickBot="1" x14ac:dyDescent="0.35">
      <c r="D74" s="40" t="s">
        <v>22</v>
      </c>
      <c r="E74" s="17">
        <v>718842</v>
      </c>
      <c r="F74" s="17">
        <v>944965.91</v>
      </c>
    </row>
    <row r="75" spans="4:6" ht="15" thickBot="1" x14ac:dyDescent="0.35">
      <c r="D75" s="40">
        <v>9</v>
      </c>
      <c r="E75" s="17">
        <v>738572.5</v>
      </c>
      <c r="F75" s="17">
        <v>868105.5850000002</v>
      </c>
    </row>
    <row r="76" spans="4:6" ht="15" thickBot="1" x14ac:dyDescent="0.35">
      <c r="D76" s="40">
        <v>10</v>
      </c>
      <c r="E76" s="17">
        <v>923566.5</v>
      </c>
      <c r="F76" s="17">
        <v>1042824.485</v>
      </c>
    </row>
    <row r="77" spans="4:6" ht="15" thickBot="1" x14ac:dyDescent="0.35">
      <c r="D77" s="40">
        <v>11</v>
      </c>
      <c r="E77" s="17">
        <v>1248827.5</v>
      </c>
      <c r="F77" s="17">
        <v>1222471.8350000002</v>
      </c>
    </row>
    <row r="78" spans="4:6" ht="15" thickBot="1" x14ac:dyDescent="0.35">
      <c r="D78" s="40">
        <v>12</v>
      </c>
      <c r="E78" s="17">
        <v>2045878</v>
      </c>
      <c r="F78" s="17">
        <v>1843275.5100000002</v>
      </c>
    </row>
    <row r="79" spans="4:6" ht="15" thickBot="1" x14ac:dyDescent="0.35">
      <c r="D79" s="40">
        <v>13</v>
      </c>
      <c r="E79" s="17">
        <v>974504.5</v>
      </c>
      <c r="F79" s="17">
        <v>1007211.785</v>
      </c>
    </row>
    <row r="80" spans="4:6" ht="15" thickBot="1" x14ac:dyDescent="0.35">
      <c r="D80" s="40">
        <v>14</v>
      </c>
      <c r="E80" s="17">
        <v>1013907</v>
      </c>
      <c r="F80" s="17">
        <v>1044832.66</v>
      </c>
    </row>
    <row r="81" spans="4:6" ht="15" thickBot="1" x14ac:dyDescent="0.35">
      <c r="D81" s="40">
        <v>15</v>
      </c>
      <c r="E81" s="17">
        <v>3507709.5</v>
      </c>
      <c r="F81" s="17">
        <v>3040411.5350000001</v>
      </c>
    </row>
    <row r="82" spans="4:6" ht="15" thickBot="1" x14ac:dyDescent="0.35">
      <c r="D82" s="40">
        <v>16</v>
      </c>
      <c r="E82" s="17">
        <v>822918.5</v>
      </c>
      <c r="F82" s="17">
        <v>973338.68500000006</v>
      </c>
    </row>
    <row r="83" spans="4:6" ht="15" thickBot="1" x14ac:dyDescent="0.35">
      <c r="D83" s="40">
        <v>17</v>
      </c>
      <c r="E83" s="17">
        <v>1112760.5</v>
      </c>
      <c r="F83" s="17">
        <v>1120812.385</v>
      </c>
    </row>
    <row r="84" spans="4:6" ht="15" thickBot="1" x14ac:dyDescent="0.35">
      <c r="D84" s="40">
        <v>19</v>
      </c>
      <c r="E84" s="17">
        <v>1043979.5</v>
      </c>
      <c r="F84" s="17">
        <v>1069115.0350000001</v>
      </c>
    </row>
    <row r="85" spans="4:6" ht="15" thickBot="1" x14ac:dyDescent="0.35">
      <c r="D85" s="40">
        <v>20</v>
      </c>
      <c r="E85" s="17">
        <v>3997749</v>
      </c>
      <c r="F85" s="17">
        <v>3263209.36</v>
      </c>
    </row>
    <row r="86" spans="4:6" ht="15" thickBot="1" x14ac:dyDescent="0.35">
      <c r="D86" s="40">
        <v>21</v>
      </c>
      <c r="E86" s="17">
        <v>1756148</v>
      </c>
      <c r="F86" s="17">
        <v>1667650.01</v>
      </c>
    </row>
    <row r="87" spans="4:6" ht="15" thickBot="1" x14ac:dyDescent="0.35">
      <c r="D87" s="40">
        <v>22</v>
      </c>
      <c r="E87" s="17">
        <v>552162.5</v>
      </c>
      <c r="F87" s="17">
        <v>701038.08499999996</v>
      </c>
    </row>
  </sheetData>
  <sheetProtection selectLockedCells="1" selectUnlockedCells="1"/>
  <mergeCells count="3">
    <mergeCell ref="D33:J33"/>
    <mergeCell ref="D3:J3"/>
    <mergeCell ref="L3:S3"/>
  </mergeCells>
  <pageMargins left="0.7" right="0.7" top="0.75" bottom="0.75" header="0.3" footer="0.3"/>
  <pageSetup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571ce1-07d3-4480-bf75-fb9c6ac3b3af">Intrastate Funding Formula - State Plan</Category>
    <PublishingExpirationDate xmlns="http://schemas.microsoft.com/sharepoint/v3" xsi:nil="true"/>
    <PublishingStartDate xmlns="http://schemas.microsoft.com/sharepoint/v3" xsi:nil="true"/>
    <_dlc_DocId xmlns="89461f00-0b74-46d7-ba90-7a84aa4e2ee4">NKAHMF2WWKTP-54631402-1622</_dlc_DocId>
    <_dlc_DocIdUrl xmlns="89461f00-0b74-46d7-ba90-7a84aa4e2ee4">
      <Url>https://sharepoint.wwrc.net/VDAproviders/_layouts/15/DocIdRedir.aspx?ID=NKAHMF2WWKTP-54631402-1622</Url>
      <Description>NKAHMF2WWKTP-54631402-1622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26EE72F728479819838AE2A89E7E" ma:contentTypeVersion="8" ma:contentTypeDescription="Create a new document." ma:contentTypeScope="" ma:versionID="e9f060826e199e8edf1495c789afbff0">
  <xsd:schema xmlns:xsd="http://www.w3.org/2001/XMLSchema" xmlns:xs="http://www.w3.org/2001/XMLSchema" xmlns:p="http://schemas.microsoft.com/office/2006/metadata/properties" xmlns:ns1="http://schemas.microsoft.com/sharepoint/v3" xmlns:ns2="89461f00-0b74-46d7-ba90-7a84aa4e2ee4" xmlns:ns3="0e571ce1-07d3-4480-bf75-fb9c6ac3b3af" targetNamespace="http://schemas.microsoft.com/office/2006/metadata/properties" ma:root="true" ma:fieldsID="d97e0804446cc07338b39c8194637cb0" ns1:_="" ns2:_="" ns3:_="">
    <xsd:import namespace="http://schemas.microsoft.com/sharepoint/v3"/>
    <xsd:import namespace="89461f00-0b74-46d7-ba90-7a84aa4e2ee4"/>
    <xsd:import namespace="0e571ce1-07d3-4480-bf75-fb9c6ac3b3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61f00-0b74-46d7-ba90-7a84aa4e2ee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71ce1-07d3-4480-bf75-fb9c6ac3b3af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E356F5-88B8-4C20-9B36-C76BBB0196D3}"/>
</file>

<file path=customXml/itemProps2.xml><?xml version="1.0" encoding="utf-8"?>
<ds:datastoreItem xmlns:ds="http://schemas.openxmlformats.org/officeDocument/2006/customXml" ds:itemID="{A990DA46-9036-45A6-AE41-1F505A26E006}"/>
</file>

<file path=customXml/itemProps3.xml><?xml version="1.0" encoding="utf-8"?>
<ds:datastoreItem xmlns:ds="http://schemas.openxmlformats.org/officeDocument/2006/customXml" ds:itemID="{3F408FFA-3336-4762-BD0F-E305E07C5B0A}"/>
</file>

<file path=customXml/itemProps4.xml><?xml version="1.0" encoding="utf-8"?>
<ds:datastoreItem xmlns:ds="http://schemas.openxmlformats.org/officeDocument/2006/customXml" ds:itemID="{70B881CB-5613-42DD-B399-08F59629B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District Three</vt:lpstr>
      <vt:lpstr>Arlington</vt:lpstr>
      <vt:lpstr>Fairfax</vt:lpstr>
      <vt:lpstr>Piedmont</vt:lpstr>
      <vt:lpstr>Senior Connections</vt:lpstr>
      <vt:lpstr>SSSEVA</vt:lpstr>
      <vt:lpstr>Eastern Shore</vt:lpstr>
      <vt:lpstr>Fairfax!Print_Area</vt:lpstr>
    </vt:vector>
  </TitlesOfParts>
  <Company>Virginia Information Technologies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2022-11-18T16:51:36Z</cp:lastPrinted>
  <dcterms:created xsi:type="dcterms:W3CDTF">2022-11-10T13:47:44Z</dcterms:created>
  <dcterms:modified xsi:type="dcterms:W3CDTF">2022-11-18T16:53:49Z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0x010100FCDC26EE72F728479819838AE2A89E7E</vt:lpwstr>
  </property>
  <property fmtid="{D5CDD505-2E9C-101B-9397-08002B2CF9AE}" pid="3" name="_dlc_DocIdItemGuid">
    <vt:lpwstr>106c4384-9e34-43b9-ad8a-43c99f1b3050</vt:lpwstr>
  </property>
</Properties>
</file>